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19440" windowHeight="11955" activeTab="3"/>
  </bookViews>
  <sheets>
    <sheet name="Титульный лист" sheetId="1" r:id="rId1"/>
    <sheet name="Часть 1 Фин.обеспеч." sheetId="2" r:id="rId2"/>
    <sheet name="Часть 2 Показат. объема" sheetId="3" r:id="rId3"/>
    <sheet name="Часть 3 Эффективность" sheetId="4" r:id="rId4"/>
    <sheet name="Часть 4 Показатели качества" sheetId="5" r:id="rId5"/>
    <sheet name="Лист1" sheetId="6" r:id="rId6"/>
  </sheets>
  <calcPr calcId="144525"/>
</workbook>
</file>

<file path=xl/calcChain.xml><?xml version="1.0" encoding="utf-8"?>
<calcChain xmlns="http://schemas.openxmlformats.org/spreadsheetml/2006/main">
  <c r="F9" i="2" l="1"/>
  <c r="F11" i="2"/>
  <c r="F8" i="2"/>
  <c r="C7" i="4" l="1"/>
  <c r="H22" i="3" l="1"/>
  <c r="H23" i="3"/>
  <c r="H21" i="3"/>
  <c r="H8" i="3" l="1"/>
  <c r="H9" i="3"/>
  <c r="H10" i="3"/>
  <c r="H11" i="3"/>
  <c r="H12" i="3"/>
  <c r="H13" i="3"/>
  <c r="H14" i="3"/>
  <c r="H15" i="3"/>
  <c r="H16" i="3"/>
  <c r="H17" i="3"/>
  <c r="K10" i="3" s="1"/>
  <c r="H18" i="3"/>
  <c r="H19" i="3"/>
  <c r="H7" i="3"/>
</calcChain>
</file>

<file path=xl/sharedStrings.xml><?xml version="1.0" encoding="utf-8"?>
<sst xmlns="http://schemas.openxmlformats.org/spreadsheetml/2006/main" count="239" uniqueCount="152">
  <si>
    <t>Приложение 5</t>
  </si>
  <si>
    <t>к Порядку формирования</t>
  </si>
  <si>
    <t>и финансового обеспечения выполнения</t>
  </si>
  <si>
    <t>государственного задания на оказание</t>
  </si>
  <si>
    <t>государственных услуг (выполнение работ)</t>
  </si>
  <si>
    <t>государственными учреждениями</t>
  </si>
  <si>
    <t>здравоохранения Тверской области</t>
  </si>
  <si>
    <t>УТВЕРЖДАЮ</t>
  </si>
  <si>
    <t>Отчет о выполнении государственного задания</t>
  </si>
  <si>
    <t>(наименование государственного учреждения Тверской области)</t>
  </si>
  <si>
    <t>наименование должности руководителя</t>
  </si>
  <si>
    <t>государственного учреждения</t>
  </si>
  <si>
    <t>Тверской области</t>
  </si>
  <si>
    <t>подпись расшифровка подписи</t>
  </si>
  <si>
    <t>СОГЛАСОВАНО</t>
  </si>
  <si>
    <t>исполнительного органа</t>
  </si>
  <si>
    <t>государственной власти</t>
  </si>
  <si>
    <t>Тверской области, осуществляющего</t>
  </si>
  <si>
    <t>функции и полномочия учредителя</t>
  </si>
  <si>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</si>
  <si>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</si>
  <si>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</si>
  <si>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</si>
  <si>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</si>
  <si>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</si>
  <si>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</si>
  <si>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r>
      <t xml:space="preserve">Индекс освоения финансовых средств, (гр. 6 = </t>
    </r>
    <r>
      <rPr>
        <sz val="12"/>
        <color rgb="FF0000FF"/>
        <rFont val="Times New Roman"/>
        <family val="1"/>
        <charset val="204"/>
      </rPr>
      <t>гр. 5</t>
    </r>
    <r>
      <rPr>
        <sz val="12"/>
        <color theme="1"/>
        <rFont val="Times New Roman"/>
        <family val="1"/>
        <charset val="204"/>
      </rPr>
      <t xml:space="preserve"> /( </t>
    </r>
    <r>
      <rPr>
        <sz val="12"/>
        <color rgb="FF0000FF"/>
        <rFont val="Times New Roman"/>
        <family val="1"/>
        <charset val="204"/>
      </rPr>
      <t>гр. 2</t>
    </r>
    <r>
      <rPr>
        <sz val="12"/>
        <color theme="1"/>
        <rFont val="Times New Roman"/>
        <family val="1"/>
        <charset val="204"/>
      </rPr>
      <t xml:space="preserve"> + </t>
    </r>
    <r>
      <rPr>
        <sz val="12"/>
        <color rgb="FF0000FF"/>
        <rFont val="Times New Roman"/>
        <family val="1"/>
        <charset val="204"/>
      </rPr>
      <t>гр. 3</t>
    </r>
    <r>
      <rPr>
        <sz val="12"/>
        <color theme="1"/>
        <rFont val="Times New Roman"/>
        <family val="1"/>
        <charset val="204"/>
      </rPr>
      <t xml:space="preserve"> + </t>
    </r>
    <r>
      <rPr>
        <sz val="12"/>
        <color rgb="FF0000FF"/>
        <rFont val="Times New Roman"/>
        <family val="1"/>
        <charset val="204"/>
      </rPr>
      <t>гр. 4</t>
    </r>
    <r>
      <rPr>
        <sz val="12"/>
        <color theme="1"/>
        <rFont val="Times New Roman"/>
        <family val="1"/>
        <charset val="204"/>
      </rPr>
      <t>))</t>
    </r>
  </si>
  <si>
    <t>Наименование государственной услуги (работы)</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</si>
  <si>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</si>
  <si>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</si>
  <si>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</si>
  <si>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</si>
  <si>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</si>
  <si>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</si>
  <si>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</si>
  <si>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</si>
  <si>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</si>
  <si>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</si>
  <si>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</si>
  <si>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</si>
  <si>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</si>
  <si>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</si>
  <si>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</si>
  <si>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</si>
  <si>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</si>
  <si>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</si>
  <si>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</si>
  <si>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</si>
  <si>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</si>
  <si>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</si>
  <si>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</si>
  <si>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</si>
  <si>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</si>
  <si>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Характеристика причин отклонения показателя качества государственной услуги (работы) от нормативного значения</t>
  </si>
  <si>
    <t>Индекс достижения планового значения показателей качества государственной услуги (работы) в отчетном периоде, гр. 8 = гр. 6 / гр. 5</t>
  </si>
  <si>
    <t>1.1</t>
  </si>
  <si>
    <t>08200001200500003003100</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</si>
  <si>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Наркология. Амбулаторно</t>
  </si>
  <si>
    <t>Число посещений</t>
  </si>
  <si>
    <t>условная единица</t>
  </si>
  <si>
    <t>2.1</t>
  </si>
  <si>
    <t>Число обращений</t>
  </si>
  <si>
    <t>3.1</t>
  </si>
  <si>
    <t>08200001200400003006100</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</si>
  <si>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Психиатрия. Амбулаторно.</t>
  </si>
  <si>
    <t>4.1</t>
  </si>
  <si>
    <t>5.1</t>
  </si>
  <si>
    <t>08200001200100003002100</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</si>
  <si>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Венерология. Амбулаторно</t>
  </si>
  <si>
    <t>08202000200000001006100</t>
  </si>
  <si>
    <t xml:space="preserve">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Психиатрия-наркология (в части наркологии). Стационар.    </t>
  </si>
  <si>
    <t>случаи госпитализации</t>
  </si>
  <si>
    <t>Патологическая анатомия</t>
  </si>
  <si>
    <t>количество исследований</t>
  </si>
  <si>
    <t>единица</t>
  </si>
  <si>
    <t>Соответствие порядкам оказания медицинской помощи и на основе стандартов медицинской помощи</t>
  </si>
  <si>
    <t>Удовлетворенность потребителей в оказанной государственной услуге</t>
  </si>
  <si>
    <t>1,2</t>
  </si>
  <si>
    <t>% (процент)</t>
  </si>
  <si>
    <t>2</t>
  </si>
  <si>
    <t>2.2</t>
  </si>
  <si>
    <t>3</t>
  </si>
  <si>
    <t>3.2</t>
  </si>
  <si>
    <t>4</t>
  </si>
  <si>
    <t>4.2</t>
  </si>
  <si>
    <t>5</t>
  </si>
  <si>
    <t>Субсидия государственным учреждениям Тверской области на оказание государственной услуги по оказанию специализированной стационарной медицинской помощи в рамках государственного задания</t>
  </si>
  <si>
    <t>Субсидия государственным учреждениям Тверской области на оказание государственной услуги по оказанию амбулаторно-поликлинической медицинской помощи в рамках государственного задания</t>
  </si>
  <si>
    <t>Субсидия государственным учреждениям Тверской области на организацию работы патологоанатомической службы   в рамках государственного задания</t>
  </si>
  <si>
    <t>Главный врач</t>
  </si>
  <si>
    <t>ГБУЗ "Ржевская ЦРБ"</t>
  </si>
  <si>
    <t xml:space="preserve"> Зав. ОМО Кудряшова О.Н. 8(48232)3-01-48</t>
  </si>
  <si>
    <t>Проведение углубленных медицинских обследований  спортсменов субъекта Российской Федерации</t>
  </si>
  <si>
    <t>Число спортсменов</t>
  </si>
  <si>
    <t>человек</t>
  </si>
  <si>
    <t>280000000120000940408209000000000001001100101</t>
  </si>
  <si>
    <t>Паллиативная медицинская помощь      Стационар</t>
  </si>
  <si>
    <t>количество койко-дней</t>
  </si>
  <si>
    <t>койко-дней</t>
  </si>
  <si>
    <t>Медицинская помощь в экстренной форме незастрахованным гражданам в системе обязательного медицинского страхования</t>
  </si>
  <si>
    <t>Случаев госпитализации</t>
  </si>
  <si>
    <t>Условная единица</t>
  </si>
  <si>
    <t>Медицинское освидетельствование на состояние опьянения (алогольного, наркотического или иного токсикологического)</t>
  </si>
  <si>
    <t>Количество освидетельствований</t>
  </si>
  <si>
    <t>Оказание медицинской помощи при проведении официальных физкультурных, спортивных и массово-спортивных зрелищных мероприятий в соответствии с распорядительными документами субъекта Российской Федерации</t>
  </si>
  <si>
    <t>Количество выполненных работ</t>
  </si>
  <si>
    <t>1</t>
  </si>
  <si>
    <t>6</t>
  </si>
  <si>
    <t>7</t>
  </si>
  <si>
    <t>8</t>
  </si>
  <si>
    <t>9</t>
  </si>
  <si>
    <t>10</t>
  </si>
  <si>
    <t>5.2</t>
  </si>
  <si>
    <t>6.2</t>
  </si>
  <si>
    <t>6.1</t>
  </si>
  <si>
    <t>Выполнение работы (работ)</t>
  </si>
  <si>
    <t>Соответствие порядку оказания медицинской помощи по профилю "патологическая анатомия"</t>
  </si>
  <si>
    <t>7.1</t>
  </si>
  <si>
    <t>7.2</t>
  </si>
  <si>
    <t>Выполнение работы  (работ)</t>
  </si>
  <si>
    <t>Субсидия государственным учреждениям Тверской области на оказание государственной услуги по оказанию паллиативной медицинской помощи в рамках государственного задания</t>
  </si>
  <si>
    <t>Субсидия государственным учреждениям Тверской области на оказание государственной услуги по оказанию экстренной медицинской помощи незастрахованным лицам в рамках государственного задания</t>
  </si>
  <si>
    <t>__________________А.С. Бегларян</t>
  </si>
  <si>
    <t>Министр здравоохранения Тверской области</t>
  </si>
  <si>
    <t xml:space="preserve">М.А.Максимов </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</si>
  <si>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 Амбулаторно                 Фтизиатрия</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</si>
  <si>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 Амбулаторно                 Паллитативная медицинская помощь</t>
  </si>
  <si>
    <t>11</t>
  </si>
  <si>
    <t>12</t>
  </si>
  <si>
    <t>13</t>
  </si>
  <si>
    <t>Разрешенный к использованию остаток субсидии на выполнение государственного задания за отчетный финансовый год, руб. (остаток средств 2018 года)</t>
  </si>
  <si>
    <t>08200001200500003003102</t>
  </si>
  <si>
    <t>08200001200400003006103</t>
  </si>
  <si>
    <t>08200001200100003002103</t>
  </si>
  <si>
    <t>08391001600000003009100</t>
  </si>
  <si>
    <t>08202000200000001006101</t>
  </si>
  <si>
    <t>08209000000000001001102</t>
  </si>
  <si>
    <t>08384000000000000009102</t>
  </si>
  <si>
    <t>8.1</t>
  </si>
  <si>
    <t>8.2</t>
  </si>
  <si>
    <t>9.1</t>
  </si>
  <si>
    <t>9.2</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</si>
  <si>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Фтизиатрия. Амбулаторно.</t>
  </si>
  <si>
    <t>08209000000000003009102</t>
  </si>
  <si>
    <t xml:space="preserve">               2019 года </t>
  </si>
  <si>
    <t xml:space="preserve">                   2019 года </t>
  </si>
  <si>
    <r>
      <t>(3 мес.6 месяцев,</t>
    </r>
    <r>
      <rPr>
        <u/>
        <sz val="12"/>
        <color theme="1"/>
        <rFont val="Times New Roman"/>
        <family val="1"/>
        <charset val="204"/>
      </rPr>
      <t xml:space="preserve"> </t>
    </r>
    <r>
      <rPr>
        <sz val="12"/>
        <color theme="1"/>
        <rFont val="Times New Roman"/>
        <family val="1"/>
        <charset val="204"/>
      </rPr>
      <t>9 месяцев</t>
    </r>
    <r>
      <rPr>
        <u/>
        <sz val="12"/>
        <color theme="1"/>
        <rFont val="Times New Roman"/>
        <family val="1"/>
        <charset val="204"/>
      </rPr>
      <t>, год</t>
    </r>
    <r>
      <rPr>
        <sz val="12"/>
        <color theme="1"/>
        <rFont val="Times New Roman"/>
        <family val="1"/>
        <charset val="204"/>
      </rPr>
      <t>)</t>
    </r>
  </si>
  <si>
    <t>за отчетный период с 01.01.2019 г. по 31.12.2019 г.</t>
  </si>
  <si>
    <t>10  811 900,00</t>
  </si>
  <si>
    <t>8  665 811,53</t>
  </si>
  <si>
    <t>1  193 911,75</t>
  </si>
  <si>
    <t>1  041 584,42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</si>
</sst>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5" x14ac:knownFonts="1">
    <font>
      <sz val="11"/>
      <color theme="1"/>
      <name val="Calibri"/>
      <family val="2"/>
      <charset val="204"/>
      <scheme val="minor"/>
    </font>
    <font>
      <sz val="12"/>
      <color theme="1"/>
      <name val="Times New Roman"/>
      <family val="1"/>
      <charset val="204"/>
    </font>
    <font>
      <sz val="10"/>
      <color theme="1"/>
      <name val="Courier New"/>
      <family val="3"/>
      <charset val="204"/>
    </font>
    <font>
      <sz val="12"/>
      <color rgb="FF0000FF"/>
      <name val="Times New Roman"/>
      <family val="1"/>
      <charset val="204"/>
    </font>
    <font>
      <sz val="10"/>
      <color theme="1"/>
      <name val="Times New Roman"/>
      <family val="1"/>
      <charset val="204"/>
    </font>
    <font>
      <sz val="10"/>
      <color indexed="8"/>
      <name val="Times New Roman"/>
      <family val="1"/>
      <charset val="204"/>
    </font>
    <font>
      <sz val="11"/>
      <color theme="1"/>
      <name val="Times New Roman"/>
      <family val="1"/>
      <charset val="204"/>
    </font>
    <font>
      <sz val="9"/>
      <color theme="1"/>
      <name val="Times New Roman"/>
      <family val="1"/>
      <charset val="204"/>
    </font>
    <font>
      <sz val="11"/>
      <name val="Times New Roman"/>
      <family val="1"/>
      <charset val="204"/>
    </font>
    <font>
      <u/>
      <sz val="12"/>
      <color theme="1"/>
      <name val="Times New Roman"/>
      <family val="1"/>
      <charset val="204"/>
    </font>
    <font>
      <sz val="11"/>
      <name val="Calibri"/>
      <family val="2"/>
      <charset val="204"/>
      <scheme val="minor"/>
    </font>
    <font>
      <u/>
      <sz val="10"/>
      <color theme="1"/>
      <name val="Courier New"/>
      <family val="3"/>
      <charset val="204"/>
    </font>
    <font>
      <sz val="10"/>
      <name val="Times New Roman"/>
      <family val="1"/>
      <charset val="204"/>
    </font>
    <font>
      <sz val="11"/>
      <color theme="1"/>
      <name val="Calibri"/>
      <family val="2"/>
      <charset val="204"/>
      <scheme val="minor"/>
    </font>
    <font>
      <sz val="12"/>
      <name val="Times New Roman"/>
      <family val="1"/>
      <charset val="204"/>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3" fillId="0" borderId="0"/>
  </cellStyleXfs>
  <cellXfs count="110">
    <xf numFmtId="0" fontId="0" fillId="0" borderId="0" xfId="0"/>
    <xf numFmtId="0" fontId="2" fillId="0" borderId="0" xfId="0" applyFont="1" applyAlignment="1">
      <alignment horizontal="justify"/>
    </xf>
    <xf numFmtId="0" fontId="1" fillId="0" borderId="0" xfId="0" applyFont="1" applyAlignment="1">
      <alignment horizontal="justify"/>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4" xfId="0" applyFont="1" applyBorder="1" applyAlignment="1">
      <alignment vertical="top" wrapText="1"/>
    </xf>
    <xf numFmtId="0" fontId="1" fillId="0" borderId="5" xfId="0" applyFont="1" applyBorder="1" applyAlignment="1">
      <alignment vertical="top" wrapText="1"/>
    </xf>
    <xf numFmtId="49" fontId="1" fillId="0" borderId="0" xfId="0" applyNumberFormat="1" applyFont="1" applyAlignment="1">
      <alignment horizontal="justify"/>
    </xf>
    <xf numFmtId="49" fontId="0" fillId="0" borderId="0" xfId="0" applyNumberFormat="1"/>
    <xf numFmtId="0" fontId="1" fillId="0" borderId="10" xfId="0" applyFont="1" applyBorder="1" applyAlignment="1">
      <alignment vertical="top" wrapText="1"/>
    </xf>
    <xf numFmtId="0" fontId="4" fillId="0" borderId="10" xfId="0" applyFont="1" applyBorder="1" applyAlignment="1">
      <alignment horizontal="left" vertical="center" wrapText="1"/>
    </xf>
    <xf numFmtId="0" fontId="1" fillId="0" borderId="13" xfId="0" applyFont="1" applyBorder="1" applyAlignment="1">
      <alignment horizontal="center" vertical="top" wrapText="1"/>
    </xf>
    <xf numFmtId="0" fontId="5" fillId="0" borderId="5" xfId="0" applyFont="1" applyBorder="1" applyAlignment="1">
      <alignment vertical="top" wrapText="1"/>
    </xf>
    <xf numFmtId="0" fontId="5" fillId="0" borderId="11" xfId="0" applyFont="1" applyBorder="1" applyAlignment="1">
      <alignment vertical="top" wrapText="1"/>
    </xf>
    <xf numFmtId="0" fontId="5" fillId="0" borderId="14" xfId="0" applyFont="1" applyBorder="1" applyAlignment="1">
      <alignment horizontal="left" vertical="top" wrapText="1"/>
    </xf>
    <xf numFmtId="0" fontId="5" fillId="0" borderId="15" xfId="0" applyFont="1" applyBorder="1" applyAlignment="1">
      <alignment vertical="top" wrapText="1"/>
    </xf>
    <xf numFmtId="0" fontId="5" fillId="0" borderId="2" xfId="0" applyFont="1" applyBorder="1" applyAlignment="1">
      <alignment horizontal="center" vertical="top" wrapText="1"/>
    </xf>
    <xf numFmtId="4" fontId="5" fillId="0" borderId="2" xfId="0" applyNumberFormat="1" applyFont="1" applyBorder="1" applyAlignment="1">
      <alignment horizontal="center" vertical="top" wrapText="1"/>
    </xf>
    <xf numFmtId="2" fontId="5" fillId="0" borderId="2" xfId="0" applyNumberFormat="1" applyFont="1" applyBorder="1" applyAlignment="1">
      <alignment horizontal="center" vertical="top" wrapText="1"/>
    </xf>
    <xf numFmtId="0" fontId="0" fillId="0" borderId="0" xfId="0" applyAlignment="1">
      <alignment vertical="center"/>
    </xf>
    <xf numFmtId="0" fontId="4" fillId="0" borderId="10" xfId="0" applyFont="1" applyBorder="1" applyAlignment="1">
      <alignment horizontal="center" vertical="center" wrapText="1"/>
    </xf>
    <xf numFmtId="49" fontId="4" fillId="0" borderId="10" xfId="0" applyNumberFormat="1" applyFont="1" applyBorder="1" applyAlignment="1">
      <alignment horizontal="left" vertical="center" wrapText="1"/>
    </xf>
    <xf numFmtId="49" fontId="1" fillId="0" borderId="10" xfId="0" applyNumberFormat="1" applyFont="1" applyBorder="1" applyAlignment="1">
      <alignment horizontal="center" vertical="top" wrapText="1"/>
    </xf>
    <xf numFmtId="0" fontId="1" fillId="0" borderId="10" xfId="0" applyFont="1" applyBorder="1" applyAlignment="1">
      <alignment horizontal="center" vertical="top" wrapText="1"/>
    </xf>
    <xf numFmtId="49"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4" fillId="0" borderId="10" xfId="0" applyFont="1" applyBorder="1" applyAlignment="1">
      <alignment horizontal="left" vertical="top" wrapText="1"/>
    </xf>
    <xf numFmtId="49" fontId="8" fillId="0" borderId="10" xfId="0" applyNumberFormat="1" applyFont="1" applyBorder="1" applyAlignment="1">
      <alignment horizontal="center" vertical="top" wrapText="1"/>
    </xf>
    <xf numFmtId="0" fontId="4" fillId="0" borderId="10" xfId="0" applyFont="1" applyBorder="1" applyAlignment="1">
      <alignment horizontal="center" vertical="top" wrapText="1"/>
    </xf>
    <xf numFmtId="49" fontId="8" fillId="0" borderId="10" xfId="0" applyNumberFormat="1" applyFont="1" applyBorder="1" applyAlignment="1">
      <alignment horizontal="left" vertical="center" wrapText="1"/>
    </xf>
    <xf numFmtId="49" fontId="8" fillId="0" borderId="11" xfId="0" applyNumberFormat="1" applyFont="1" applyBorder="1" applyAlignment="1">
      <alignment horizontal="center" vertical="top" wrapText="1"/>
    </xf>
    <xf numFmtId="0" fontId="8" fillId="0" borderId="10" xfId="0" applyFont="1" applyBorder="1" applyAlignment="1">
      <alignment horizontal="left" vertical="center" wrapText="1"/>
    </xf>
    <xf numFmtId="0" fontId="8" fillId="0" borderId="10" xfId="0" applyFont="1" applyBorder="1" applyAlignment="1">
      <alignment horizontal="center" vertical="center" wrapText="1"/>
    </xf>
    <xf numFmtId="2" fontId="8" fillId="0" borderId="10" xfId="0" applyNumberFormat="1" applyFont="1" applyBorder="1" applyAlignment="1">
      <alignment vertical="top" wrapText="1"/>
    </xf>
    <xf numFmtId="49" fontId="8" fillId="0" borderId="12" xfId="0" applyNumberFormat="1" applyFont="1" applyBorder="1" applyAlignment="1">
      <alignment horizontal="center" vertical="center" wrapText="1"/>
    </xf>
    <xf numFmtId="0" fontId="8" fillId="0" borderId="10" xfId="0" applyFont="1" applyBorder="1" applyAlignment="1">
      <alignment horizontal="center" vertical="center"/>
    </xf>
    <xf numFmtId="49" fontId="8" fillId="0" borderId="10" xfId="0" applyNumberFormat="1" applyFont="1" applyBorder="1" applyAlignment="1">
      <alignment horizontal="center" vertical="center" wrapText="1"/>
    </xf>
    <xf numFmtId="0" fontId="8" fillId="0" borderId="6" xfId="0" applyFont="1" applyBorder="1" applyAlignment="1">
      <alignment horizontal="center" vertical="center" wrapText="1"/>
    </xf>
    <xf numFmtId="49" fontId="10" fillId="0" borderId="10" xfId="0" applyNumberFormat="1" applyFont="1" applyBorder="1"/>
    <xf numFmtId="0" fontId="8" fillId="2" borderId="10" xfId="0" applyFont="1" applyFill="1" applyBorder="1" applyAlignment="1">
      <alignment horizontal="center" vertical="center" wrapText="1"/>
    </xf>
    <xf numFmtId="2" fontId="8" fillId="0" borderId="10" xfId="0" applyNumberFormat="1" applyFont="1" applyBorder="1" applyAlignment="1">
      <alignment vertical="top"/>
    </xf>
    <xf numFmtId="2" fontId="0" fillId="0" borderId="0" xfId="0" applyNumberFormat="1"/>
    <xf numFmtId="164" fontId="8" fillId="0" borderId="10" xfId="0" applyNumberFormat="1" applyFont="1" applyBorder="1" applyAlignment="1">
      <alignment horizontal="center" vertical="center" wrapText="1"/>
    </xf>
    <xf numFmtId="4" fontId="12" fillId="0" borderId="2" xfId="0" applyNumberFormat="1" applyFont="1" applyBorder="1" applyAlignment="1">
      <alignment horizontal="center" vertical="top" wrapText="1"/>
    </xf>
    <xf numFmtId="165" fontId="8" fillId="0" borderId="10" xfId="0" applyNumberFormat="1" applyFont="1" applyBorder="1" applyAlignment="1">
      <alignment vertical="top" wrapText="1"/>
    </xf>
    <xf numFmtId="49" fontId="8" fillId="0" borderId="8" xfId="0" applyNumberFormat="1" applyFont="1" applyBorder="1" applyAlignment="1">
      <alignment horizontal="left" vertical="center" wrapText="1"/>
    </xf>
    <xf numFmtId="0" fontId="8" fillId="0" borderId="8" xfId="0" applyFont="1" applyBorder="1" applyAlignment="1">
      <alignment horizontal="center" vertical="center" wrapText="1"/>
    </xf>
    <xf numFmtId="2" fontId="8" fillId="0" borderId="8" xfId="0" applyNumberFormat="1" applyFont="1" applyBorder="1" applyAlignment="1">
      <alignment vertical="top" wrapText="1"/>
    </xf>
    <xf numFmtId="165" fontId="8" fillId="0" borderId="8" xfId="0" applyNumberFormat="1" applyFont="1" applyBorder="1" applyAlignment="1">
      <alignment vertical="top" wrapText="1"/>
    </xf>
    <xf numFmtId="0" fontId="1" fillId="0" borderId="8" xfId="0" applyFont="1" applyBorder="1" applyAlignment="1">
      <alignment vertical="top" wrapText="1"/>
    </xf>
    <xf numFmtId="0" fontId="1" fillId="0" borderId="13" xfId="0" applyFont="1" applyBorder="1" applyAlignment="1">
      <alignment vertical="top" wrapText="1"/>
    </xf>
    <xf numFmtId="0" fontId="1" fillId="0" borderId="8" xfId="0" applyFont="1" applyBorder="1" applyAlignment="1">
      <alignment horizontal="center" vertical="top" wrapText="1"/>
    </xf>
    <xf numFmtId="0" fontId="1" fillId="0" borderId="7" xfId="0" applyFont="1" applyBorder="1" applyAlignment="1">
      <alignment horizontal="center" vertical="top" wrapText="1"/>
    </xf>
    <xf numFmtId="49" fontId="8" fillId="0" borderId="6" xfId="0" applyNumberFormat="1" applyFont="1" applyBorder="1" applyAlignment="1">
      <alignment horizontal="left" vertical="center" wrapText="1"/>
    </xf>
    <xf numFmtId="2" fontId="12" fillId="0" borderId="13" xfId="0" applyNumberFormat="1" applyFont="1" applyBorder="1" applyAlignment="1">
      <alignment horizontal="center" vertical="top" wrapText="1"/>
    </xf>
    <xf numFmtId="0" fontId="5" fillId="0" borderId="13" xfId="0" applyFont="1" applyBorder="1" applyAlignment="1">
      <alignment horizontal="center" vertical="top" wrapText="1"/>
    </xf>
    <xf numFmtId="4" fontId="5" fillId="0" borderId="13" xfId="0" applyNumberFormat="1" applyFont="1" applyBorder="1" applyAlignment="1">
      <alignment horizontal="center" vertical="top" wrapText="1"/>
    </xf>
    <xf numFmtId="2" fontId="5" fillId="0" borderId="13" xfId="0" applyNumberFormat="1" applyFont="1" applyBorder="1" applyAlignment="1">
      <alignment horizontal="center" vertical="top" wrapText="1"/>
    </xf>
    <xf numFmtId="4" fontId="12" fillId="0" borderId="4" xfId="0" applyNumberFormat="1" applyFont="1" applyBorder="1" applyAlignment="1">
      <alignment horizontal="center" vertical="top" wrapText="1"/>
    </xf>
    <xf numFmtId="0" fontId="5" fillId="0" borderId="4" xfId="0" applyFont="1" applyBorder="1" applyAlignment="1">
      <alignment horizontal="center" vertical="top" wrapText="1"/>
    </xf>
    <xf numFmtId="4" fontId="5" fillId="0" borderId="4" xfId="0" applyNumberFormat="1" applyFont="1" applyBorder="1" applyAlignment="1">
      <alignment horizontal="center" vertical="top" wrapText="1"/>
    </xf>
    <xf numFmtId="2" fontId="12" fillId="0" borderId="10" xfId="0" applyNumberFormat="1" applyFont="1" applyBorder="1" applyAlignment="1">
      <alignment horizontal="center" vertical="top" wrapText="1"/>
    </xf>
    <xf numFmtId="0" fontId="5" fillId="0" borderId="10" xfId="0" applyNumberFormat="1" applyFont="1" applyBorder="1" applyAlignment="1">
      <alignment horizontal="center" vertical="top" wrapText="1"/>
    </xf>
    <xf numFmtId="0" fontId="5" fillId="0" borderId="10" xfId="0" applyFont="1" applyBorder="1" applyAlignment="1">
      <alignment horizontal="center" vertical="top" wrapText="1"/>
    </xf>
    <xf numFmtId="4" fontId="5" fillId="0" borderId="10" xfId="0" applyNumberFormat="1" applyFont="1" applyBorder="1" applyAlignment="1">
      <alignment horizontal="center" vertical="top" wrapText="1"/>
    </xf>
    <xf numFmtId="4" fontId="12" fillId="0" borderId="10" xfId="0" applyNumberFormat="1" applyFont="1" applyBorder="1" applyAlignment="1">
      <alignment horizontal="center" vertical="center" wrapText="1"/>
    </xf>
    <xf numFmtId="0" fontId="0" fillId="0" borderId="10" xfId="0" applyBorder="1" applyAlignment="1">
      <alignment vertical="center"/>
    </xf>
    <xf numFmtId="4" fontId="5" fillId="0" borderId="10" xfId="0" applyNumberFormat="1" applyFont="1" applyBorder="1" applyAlignment="1">
      <alignment horizontal="center" vertical="center" wrapText="1"/>
    </xf>
    <xf numFmtId="2" fontId="1" fillId="0" borderId="5" xfId="0" applyNumberFormat="1" applyFont="1" applyBorder="1" applyAlignment="1">
      <alignment vertical="top" wrapText="1"/>
    </xf>
    <xf numFmtId="49" fontId="4" fillId="0" borderId="10" xfId="0" applyNumberFormat="1" applyFont="1" applyBorder="1" applyAlignment="1">
      <alignment horizontal="left" vertical="center" wrapText="1"/>
    </xf>
    <xf numFmtId="49" fontId="4" fillId="0" borderId="10" xfId="0" applyNumberFormat="1" applyFont="1" applyBorder="1" applyAlignment="1">
      <alignment vertical="top" wrapText="1"/>
    </xf>
    <xf numFmtId="2" fontId="1" fillId="0" borderId="7" xfId="0" applyNumberFormat="1" applyFont="1" applyBorder="1" applyAlignment="1">
      <alignment vertical="center" wrapText="1"/>
    </xf>
    <xf numFmtId="2" fontId="1" fillId="0" borderId="8" xfId="0" applyNumberFormat="1" applyFont="1" applyBorder="1" applyAlignment="1">
      <alignment vertical="center" wrapText="1"/>
    </xf>
    <xf numFmtId="49" fontId="8" fillId="0" borderId="9" xfId="0" applyNumberFormat="1" applyFont="1" applyBorder="1" applyAlignment="1">
      <alignment horizontal="center" vertical="center" wrapText="1"/>
    </xf>
    <xf numFmtId="0" fontId="1" fillId="0" borderId="0" xfId="0" applyFont="1" applyAlignment="1">
      <alignment horizontal="center"/>
    </xf>
    <xf numFmtId="0" fontId="2" fillId="0" borderId="0" xfId="0" applyFont="1" applyAlignment="1"/>
    <xf numFmtId="0" fontId="2" fillId="0" borderId="1" xfId="0" applyFont="1" applyBorder="1" applyAlignment="1">
      <alignment horizontal="right"/>
    </xf>
    <xf numFmtId="0" fontId="2" fillId="0" borderId="0" xfId="0" applyFont="1" applyAlignment="1">
      <alignment horizontal="left"/>
    </xf>
    <xf numFmtId="0" fontId="11" fillId="0" borderId="0" xfId="0" applyFont="1" applyAlignment="1">
      <alignment horizontal="center"/>
    </xf>
    <xf numFmtId="0" fontId="11" fillId="0" borderId="0" xfId="0" applyFont="1" applyAlignment="1">
      <alignment horizontal="right"/>
    </xf>
    <xf numFmtId="0" fontId="2" fillId="0" borderId="0" xfId="0" applyFont="1" applyAlignment="1">
      <alignment horizontal="center"/>
    </xf>
    <xf numFmtId="0" fontId="11" fillId="0" borderId="0" xfId="0" applyFont="1" applyAlignment="1">
      <alignment wrapText="1"/>
    </xf>
    <xf numFmtId="0" fontId="1" fillId="0" borderId="0" xfId="0" applyFont="1" applyAlignment="1">
      <alignment horizontal="right"/>
    </xf>
    <xf numFmtId="0" fontId="2" fillId="0" borderId="0" xfId="0" applyFont="1" applyAlignment="1">
      <alignment horizontal="left" vertical="center" wrapText="1"/>
    </xf>
    <xf numFmtId="49" fontId="8" fillId="0" borderId="9" xfId="0" applyNumberFormat="1" applyFont="1" applyBorder="1" applyAlignment="1">
      <alignment horizontal="center" vertical="center" wrapText="1"/>
    </xf>
    <xf numFmtId="49" fontId="8" fillId="0" borderId="16" xfId="0" applyNumberFormat="1" applyFont="1" applyBorder="1" applyAlignment="1">
      <alignment horizontal="center" vertical="center" wrapText="1"/>
    </xf>
    <xf numFmtId="49" fontId="8" fillId="0" borderId="17" xfId="0" applyNumberFormat="1" applyFont="1" applyBorder="1" applyAlignment="1">
      <alignment horizontal="center" vertical="center" wrapText="1"/>
    </xf>
    <xf numFmtId="49" fontId="6" fillId="0" borderId="0" xfId="0" applyNumberFormat="1" applyFont="1" applyAlignment="1">
      <alignment horizontal="center"/>
    </xf>
    <xf numFmtId="49" fontId="4" fillId="0" borderId="10" xfId="0" applyNumberFormat="1" applyFont="1" applyBorder="1" applyAlignment="1">
      <alignment horizontal="left" vertical="center" wrapText="1"/>
    </xf>
    <xf numFmtId="49" fontId="7" fillId="0" borderId="10" xfId="0" applyNumberFormat="1" applyFont="1" applyBorder="1" applyAlignment="1">
      <alignment horizontal="center" vertical="center" wrapText="1"/>
    </xf>
    <xf numFmtId="49" fontId="7" fillId="0" borderId="9" xfId="0" applyNumberFormat="1" applyFont="1" applyBorder="1" applyAlignment="1">
      <alignment horizontal="center" vertical="center" wrapText="1"/>
    </xf>
    <xf numFmtId="49" fontId="7" fillId="0" borderId="16"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49" fontId="7" fillId="0" borderId="10" xfId="0" applyNumberFormat="1" applyFont="1" applyBorder="1" applyAlignment="1">
      <alignment horizontal="left" vertical="center" wrapText="1"/>
    </xf>
    <xf numFmtId="0" fontId="12" fillId="0" borderId="10" xfId="0" applyFont="1" applyBorder="1" applyAlignment="1">
      <alignment horizontal="center" vertical="top" wrapText="1"/>
    </xf>
    <xf numFmtId="1" fontId="8" fillId="0" borderId="10" xfId="0" applyNumberFormat="1" applyFont="1" applyBorder="1" applyAlignment="1">
      <alignment horizontal="center" vertical="top" wrapText="1"/>
    </xf>
    <xf numFmtId="0" fontId="8" fillId="0" borderId="10" xfId="0" applyFont="1" applyBorder="1" applyAlignment="1">
      <alignment horizontal="center" vertical="top" wrapText="1"/>
    </xf>
    <xf numFmtId="0" fontId="12" fillId="0" borderId="10" xfId="0" applyFont="1" applyBorder="1" applyAlignment="1">
      <alignment horizontal="center" vertical="center" wrapText="1"/>
    </xf>
    <xf numFmtId="0" fontId="14" fillId="0" borderId="10" xfId="0" applyFont="1" applyBorder="1" applyAlignment="1">
      <alignment horizontal="center" vertical="center" wrapText="1"/>
    </xf>
    <xf numFmtId="164" fontId="14" fillId="0" borderId="10" xfId="0" applyNumberFormat="1" applyFont="1" applyBorder="1" applyAlignment="1">
      <alignment horizontal="center" vertical="center" wrapText="1"/>
    </xf>
    <xf numFmtId="0" fontId="14" fillId="0" borderId="10" xfId="0" applyFont="1" applyBorder="1" applyAlignment="1">
      <alignment horizontal="center" vertical="top" wrapText="1"/>
    </xf>
    <xf numFmtId="0" fontId="12" fillId="0" borderId="0" xfId="0" applyFont="1" applyBorder="1" applyAlignment="1">
      <alignment horizontal="center" vertical="top" wrapText="1"/>
    </xf>
    <xf numFmtId="1" fontId="8" fillId="0" borderId="8" xfId="0" applyNumberFormat="1" applyFont="1" applyBorder="1" applyAlignment="1">
      <alignment horizontal="center" vertical="top" wrapText="1"/>
    </xf>
    <xf numFmtId="0" fontId="8" fillId="0" borderId="8" xfId="0" applyFont="1" applyBorder="1" applyAlignment="1">
      <alignment horizontal="center" vertical="top" wrapText="1"/>
    </xf>
    <xf numFmtId="0" fontId="12" fillId="0" borderId="8"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8" xfId="0" applyFont="1" applyBorder="1" applyAlignment="1">
      <alignment horizontal="center" vertical="top" wrapText="1"/>
    </xf>
  </cellXfs>
  <cellStyles count="2">
    <cellStyle name="Обычный" xfId="0" builtinId="0"/>
    <cellStyle name="Обычный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9</xdr:col>
      <xdr:colOff>83560</xdr:colOff>
      <xdr:row>4</xdr:row>
      <xdr:rowOff>1485900</xdr:rowOff>
    </xdr:from>
    <xdr:to>
      <xdr:col>9</xdr:col>
      <xdr:colOff>1209675</xdr:colOff>
      <xdr:row>4</xdr:row>
      <xdr:rowOff>1647825</xdr:rowOff>
    </xdr:to>
    <xdr:pic>
      <xdr:nvPicPr>
        <xdr:cNvPr id="1025" name="Рисунок 1"/>
        <xdr:cNvPicPr>
          <a:picLocks noChangeAspect="1" noChangeArrowheads="1"/>
        </xdr:cNvPicPr>
      </xdr:nvPicPr>
      <xdr:blipFill>
        <a:blip xmlns:r="http://schemas.openxmlformats.org/officeDocument/2006/relationships" r:embed="rId1"/>
        <a:srcRect/>
        <a:stretch>
          <a:fillRect/>
        </a:stretch>
      </xdr:blipFill>
      <xdr:spPr bwMode="auto">
        <a:xfrm>
          <a:off x="11942185" y="2286000"/>
          <a:ext cx="1126115" cy="161925"/>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topLeftCell="A22" workbookViewId="0">
      <selection activeCell="I19" sqref="I19"/>
    </sheetView>
  </sheetViews>
  <sheetFormatPr defaultRowHeight="15" x14ac:dyDescent="0.25"/>
  <cols>
    <col min="1" max="1" width="7.7109375" customWidth="1"/>
    <col min="8" max="8" width="14.7109375" customWidth="1"/>
    <col min="9" max="9" width="17.42578125" customWidth="1"/>
  </cols>
  <sheetData>
    <row r="1" spans="7:13" ht="15" customHeight="1" x14ac:dyDescent="0.25">
      <c r="I1" s="85" t="s">
        <v>0</v>
      </c>
      <c r="J1" s="85"/>
      <c r="K1" s="85"/>
      <c r="L1" s="85"/>
      <c r="M1" s="85"/>
    </row>
    <row r="2" spans="7:13" ht="15" customHeight="1" x14ac:dyDescent="0.25">
      <c r="I2" s="85" t="s">
        <v>1</v>
      </c>
      <c r="J2" s="85"/>
      <c r="K2" s="85"/>
      <c r="L2" s="85"/>
      <c r="M2" s="85"/>
    </row>
    <row r="3" spans="7:13" ht="15" customHeight="1" x14ac:dyDescent="0.25">
      <c r="I3" s="85" t="s">
        <v>2</v>
      </c>
      <c r="J3" s="85"/>
      <c r="K3" s="85"/>
      <c r="L3" s="85"/>
      <c r="M3" s="85"/>
    </row>
    <row r="4" spans="7:13" ht="15" customHeight="1" x14ac:dyDescent="0.25">
      <c r="I4" s="85" t="s">
        <v>3</v>
      </c>
      <c r="J4" s="85"/>
      <c r="K4" s="85"/>
      <c r="L4" s="85"/>
      <c r="M4" s="85"/>
    </row>
    <row r="5" spans="7:13" ht="15" customHeight="1" x14ac:dyDescent="0.25">
      <c r="I5" s="85" t="s">
        <v>4</v>
      </c>
      <c r="J5" s="85"/>
      <c r="K5" s="85"/>
      <c r="L5" s="85"/>
      <c r="M5" s="85"/>
    </row>
    <row r="6" spans="7:13" ht="15" customHeight="1" x14ac:dyDescent="0.25">
      <c r="I6" s="85" t="s">
        <v>5</v>
      </c>
      <c r="J6" s="85"/>
      <c r="K6" s="85"/>
      <c r="L6" s="85"/>
      <c r="M6" s="85"/>
    </row>
    <row r="7" spans="7:13" ht="15" customHeight="1" x14ac:dyDescent="0.25">
      <c r="I7" s="85" t="s">
        <v>6</v>
      </c>
      <c r="J7" s="85"/>
      <c r="K7" s="85"/>
      <c r="L7" s="85"/>
      <c r="M7" s="85"/>
    </row>
    <row r="9" spans="7:13" x14ac:dyDescent="0.25">
      <c r="G9" s="83" t="s">
        <v>7</v>
      </c>
      <c r="H9" s="83"/>
      <c r="I9" s="83"/>
    </row>
    <row r="10" spans="7:13" x14ac:dyDescent="0.25">
      <c r="H10" s="1"/>
    </row>
    <row r="11" spans="7:13" ht="26.25" customHeight="1" x14ac:dyDescent="0.25">
      <c r="G11" s="81" t="s">
        <v>89</v>
      </c>
      <c r="H11" s="81"/>
      <c r="I11" s="81"/>
    </row>
    <row r="12" spans="7:13" ht="35.25" customHeight="1" x14ac:dyDescent="0.25">
      <c r="G12" s="86" t="s">
        <v>10</v>
      </c>
      <c r="H12" s="86"/>
      <c r="I12" s="86"/>
    </row>
    <row r="13" spans="7:13" x14ac:dyDescent="0.25">
      <c r="G13" s="80" t="s">
        <v>11</v>
      </c>
      <c r="H13" s="80"/>
      <c r="I13" s="80"/>
    </row>
    <row r="14" spans="7:13" x14ac:dyDescent="0.25">
      <c r="G14" s="80" t="s">
        <v>12</v>
      </c>
      <c r="H14" s="80"/>
      <c r="I14" s="80"/>
    </row>
    <row r="15" spans="7:13" ht="36.75" customHeight="1" x14ac:dyDescent="0.25">
      <c r="G15" s="82" t="s">
        <v>122</v>
      </c>
      <c r="H15" s="82"/>
      <c r="I15" s="82"/>
    </row>
    <row r="16" spans="7:13" x14ac:dyDescent="0.25">
      <c r="G16" s="83" t="s">
        <v>13</v>
      </c>
      <c r="H16" s="83"/>
      <c r="I16" s="83"/>
    </row>
    <row r="17" spans="7:9" x14ac:dyDescent="0.25">
      <c r="H17" s="1"/>
    </row>
    <row r="18" spans="7:9" x14ac:dyDescent="0.25">
      <c r="G18" s="81" t="s">
        <v>145</v>
      </c>
      <c r="H18" s="81"/>
      <c r="I18" s="81"/>
    </row>
    <row r="19" spans="7:9" ht="29.25" customHeight="1" x14ac:dyDescent="0.25">
      <c r="H19" s="1"/>
    </row>
    <row r="20" spans="7:9" x14ac:dyDescent="0.25">
      <c r="G20" s="83" t="s">
        <v>14</v>
      </c>
      <c r="H20" s="83"/>
      <c r="I20" s="83"/>
    </row>
    <row r="21" spans="7:9" x14ac:dyDescent="0.25">
      <c r="G21" s="84" t="s">
        <v>123</v>
      </c>
      <c r="H21" s="84"/>
      <c r="I21" s="84"/>
    </row>
    <row r="22" spans="7:9" ht="26.25" customHeight="1" x14ac:dyDescent="0.25">
      <c r="G22" s="84"/>
      <c r="H22" s="84"/>
      <c r="I22" s="84"/>
    </row>
    <row r="23" spans="7:9" x14ac:dyDescent="0.25">
      <c r="G23" s="78" t="s">
        <v>10</v>
      </c>
      <c r="H23" s="78"/>
      <c r="I23" s="78"/>
    </row>
    <row r="24" spans="7:9" x14ac:dyDescent="0.25">
      <c r="G24" s="78" t="s">
        <v>15</v>
      </c>
      <c r="H24" s="78"/>
      <c r="I24" s="78"/>
    </row>
    <row r="25" spans="7:9" x14ac:dyDescent="0.25">
      <c r="G25" s="78" t="s">
        <v>16</v>
      </c>
      <c r="H25" s="78"/>
      <c r="I25" s="78"/>
    </row>
    <row r="26" spans="7:9" x14ac:dyDescent="0.25">
      <c r="G26" s="78" t="s">
        <v>17</v>
      </c>
      <c r="H26" s="78"/>
      <c r="I26" s="78"/>
    </row>
    <row r="27" spans="7:9" x14ac:dyDescent="0.25">
      <c r="G27" s="78" t="s">
        <v>18</v>
      </c>
      <c r="H27" s="78"/>
      <c r="I27" s="78"/>
    </row>
    <row r="28" spans="7:9" x14ac:dyDescent="0.25">
      <c r="G28" s="78" t="s">
        <v>11</v>
      </c>
      <c r="H28" s="78"/>
      <c r="I28" s="78"/>
    </row>
    <row r="29" spans="7:9" x14ac:dyDescent="0.25">
      <c r="G29" s="78" t="s">
        <v>12</v>
      </c>
      <c r="H29" s="78"/>
      <c r="I29" s="78"/>
    </row>
    <row r="30" spans="7:9" ht="33" customHeight="1" x14ac:dyDescent="0.25">
      <c r="G30" s="79" t="s">
        <v>124</v>
      </c>
      <c r="H30" s="79"/>
      <c r="I30" s="79"/>
    </row>
    <row r="31" spans="7:9" x14ac:dyDescent="0.25">
      <c r="G31" s="80" t="s">
        <v>13</v>
      </c>
      <c r="H31" s="80"/>
      <c r="I31" s="80"/>
    </row>
    <row r="32" spans="7:9" x14ac:dyDescent="0.25">
      <c r="H32" s="1"/>
    </row>
    <row r="33" spans="1:13" x14ac:dyDescent="0.25">
      <c r="G33" s="81" t="s">
        <v>144</v>
      </c>
      <c r="H33" s="81"/>
      <c r="I33" s="81"/>
    </row>
    <row r="35" spans="1:13" ht="19.5" customHeight="1" x14ac:dyDescent="0.25">
      <c r="A35" s="77" t="s">
        <v>8</v>
      </c>
      <c r="B35" s="77"/>
      <c r="C35" s="77"/>
      <c r="D35" s="77"/>
      <c r="E35" s="77"/>
      <c r="F35" s="77"/>
      <c r="G35" s="77"/>
      <c r="H35" s="77"/>
      <c r="I35" s="77"/>
      <c r="J35" s="77"/>
      <c r="K35" s="77"/>
      <c r="L35" s="77"/>
      <c r="M35" s="77"/>
    </row>
    <row r="36" spans="1:13" ht="25.5" customHeight="1" x14ac:dyDescent="0.25">
      <c r="A36" s="77" t="s">
        <v>90</v>
      </c>
      <c r="B36" s="77"/>
      <c r="C36" s="77"/>
      <c r="D36" s="77"/>
      <c r="E36" s="77"/>
      <c r="F36" s="77"/>
      <c r="G36" s="77"/>
      <c r="H36" s="77"/>
      <c r="I36" s="77"/>
      <c r="J36" s="77"/>
      <c r="K36" s="77"/>
      <c r="L36" s="77"/>
      <c r="M36" s="77"/>
    </row>
    <row r="37" spans="1:13" ht="15.75" x14ac:dyDescent="0.25">
      <c r="A37" s="77" t="s">
        <v>9</v>
      </c>
      <c r="B37" s="77"/>
      <c r="C37" s="77"/>
      <c r="D37" s="77"/>
      <c r="E37" s="77"/>
      <c r="F37" s="77"/>
      <c r="G37" s="77"/>
      <c r="H37" s="77"/>
      <c r="I37" s="77"/>
      <c r="J37" s="77"/>
      <c r="K37" s="77"/>
      <c r="L37" s="77"/>
      <c r="M37" s="77"/>
    </row>
    <row r="38" spans="1:13" ht="15.75" x14ac:dyDescent="0.25">
      <c r="A38" s="2"/>
    </row>
    <row r="39" spans="1:13" ht="15.75" x14ac:dyDescent="0.25">
      <c r="A39" s="77" t="s">
        <v>147</v>
      </c>
      <c r="B39" s="77"/>
      <c r="C39" s="77"/>
      <c r="D39" s="77"/>
      <c r="E39" s="77"/>
      <c r="F39" s="77"/>
      <c r="G39" s="77"/>
      <c r="H39" s="77"/>
      <c r="I39" s="77"/>
      <c r="J39" s="77"/>
      <c r="K39" s="77"/>
      <c r="L39" s="77"/>
      <c r="M39" s="77"/>
    </row>
    <row r="40" spans="1:13" ht="15.75" x14ac:dyDescent="0.25">
      <c r="A40" s="77" t="s">
        <v>146</v>
      </c>
      <c r="B40" s="77"/>
      <c r="C40" s="77"/>
      <c r="D40" s="77"/>
      <c r="E40" s="77"/>
      <c r="F40" s="77"/>
      <c r="G40" s="77"/>
      <c r="H40" s="77"/>
      <c r="I40" s="77"/>
      <c r="J40" s="77"/>
      <c r="K40" s="77"/>
      <c r="L40" s="77"/>
      <c r="M40" s="77"/>
    </row>
  </sheetData>
  <mergeCells count="32">
    <mergeCell ref="G14:I14"/>
    <mergeCell ref="I1:M1"/>
    <mergeCell ref="I2:M2"/>
    <mergeCell ref="I3:M3"/>
    <mergeCell ref="I4:M4"/>
    <mergeCell ref="I5:M5"/>
    <mergeCell ref="I6:M6"/>
    <mergeCell ref="I7:M7"/>
    <mergeCell ref="G9:I9"/>
    <mergeCell ref="G11:I11"/>
    <mergeCell ref="G12:I12"/>
    <mergeCell ref="G13:I13"/>
    <mergeCell ref="G27:I27"/>
    <mergeCell ref="G15:I15"/>
    <mergeCell ref="G16:I16"/>
    <mergeCell ref="G18:I18"/>
    <mergeCell ref="G20:I20"/>
    <mergeCell ref="G23:I23"/>
    <mergeCell ref="G24:I24"/>
    <mergeCell ref="G25:I25"/>
    <mergeCell ref="G26:I26"/>
    <mergeCell ref="G21:I22"/>
    <mergeCell ref="A36:M36"/>
    <mergeCell ref="A37:M37"/>
    <mergeCell ref="A39:M39"/>
    <mergeCell ref="A40:M40"/>
    <mergeCell ref="G28:I28"/>
    <mergeCell ref="G29:I29"/>
    <mergeCell ref="G30:I30"/>
    <mergeCell ref="G31:I31"/>
    <mergeCell ref="G33:I33"/>
    <mergeCell ref="A35:M35"/>
  </mergeCells>
  <pageMargins left="0.70866141732283472" right="0.70866141732283472" top="0.74803149606299213" bottom="0.74803149606299213" header="0.31496062992125984" footer="0.31496062992125984"/>
  <pageSetup paperSize="9" scale="7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6"/>
  <sheetViews>
    <sheetView topLeftCell="A13" workbookViewId="0">
      <selection activeCell="F16" sqref="F16"/>
    </sheetView>
  </sheetViews>
  <sheetFormatPr defaultRowHeight="15" x14ac:dyDescent="0.25"/>
  <cols>
    <col min="1" max="1" width="18.140625" customWidth="1"/>
    <col min="2" max="2" width="33.5703125" customWidth="1"/>
    <col min="3" max="3" width="36.42578125" customWidth="1"/>
    <col min="4" max="4" width="29.42578125" customWidth="1"/>
    <col min="5" max="5" width="36.7109375" customWidth="1"/>
    <col min="6" max="6" width="22.42578125" customWidth="1"/>
    <col min="7" max="7" width="20.42578125" customWidth="1"/>
  </cols>
  <sheetData>
    <row r="2" spans="1:7" ht="15.75" x14ac:dyDescent="0.25">
      <c r="A2" s="2"/>
    </row>
    <row r="3" spans="1:7" ht="15.75" x14ac:dyDescent="0.25">
      <c r="A3" s="77" t="s">
        <v>19</v>
      </c>
      <c r="B3" s="77"/>
      <c r="C3" s="77"/>
      <c r="D3" s="77"/>
      <c r="E3" s="77"/>
      <c r="F3" s="77"/>
      <c r="G3" s="77"/>
    </row>
    <row r="4" spans="1:7" ht="15.75" x14ac:dyDescent="0.25">
      <c r="A4" s="77" t="s">
        <v>20</v>
      </c>
      <c r="B4" s="77"/>
      <c r="C4" s="77"/>
      <c r="D4" s="77"/>
      <c r="E4" s="77"/>
      <c r="F4" s="77"/>
      <c r="G4" s="77"/>
    </row>
    <row r="5" spans="1:7" ht="16.5" thickBot="1" x14ac:dyDescent="0.3">
      <c r="A5" s="2"/>
    </row>
    <row r="6" spans="1:7" ht="237" thickBot="1" x14ac:dyDescent="0.3">
      <c r="A6" s="3" t="s">
        <v>27</v>
      </c>
      <c r="B6" s="4" t="s">
        <v>22</v>
      </c>
      <c r="C6" s="4" t="s">
        <v>23</v>
      </c>
      <c r="D6" s="4" t="s">
        <v>130</v>
      </c>
      <c r="E6" s="4" t="s">
        <v>24</v>
      </c>
      <c r="F6" s="4" t="s">
        <v>26</v>
      </c>
      <c r="G6" s="4" t="s">
        <v>25</v>
      </c>
    </row>
    <row r="7" spans="1:7" ht="19.5" customHeight="1" thickBot="1" x14ac:dyDescent="0.3">
      <c r="A7" s="5">
        <v>1</v>
      </c>
      <c r="B7" s="6">
        <v>2</v>
      </c>
      <c r="C7" s="6">
        <v>3</v>
      </c>
      <c r="D7" s="6">
        <v>4</v>
      </c>
      <c r="E7" s="6">
        <v>5</v>
      </c>
      <c r="F7" s="6">
        <v>6</v>
      </c>
      <c r="G7" s="6">
        <v>7</v>
      </c>
    </row>
    <row r="8" spans="1:7" ht="166.5" thickBot="1" x14ac:dyDescent="0.3">
      <c r="A8" s="15" t="s">
        <v>86</v>
      </c>
      <c r="B8" s="57">
        <v>14894000</v>
      </c>
      <c r="C8" s="58">
        <v>0</v>
      </c>
      <c r="D8" s="59">
        <v>5000000</v>
      </c>
      <c r="E8" s="60">
        <v>17442556.579999998</v>
      </c>
      <c r="F8" s="20">
        <f>E8/(B8+C8+D8)</f>
        <v>0.87677473509600878</v>
      </c>
      <c r="G8" s="14"/>
    </row>
    <row r="9" spans="1:7" ht="166.5" thickBot="1" x14ac:dyDescent="0.3">
      <c r="A9" s="16" t="s">
        <v>87</v>
      </c>
      <c r="B9" s="64">
        <v>6365900</v>
      </c>
      <c r="C9" s="65">
        <v>0</v>
      </c>
      <c r="D9" s="66">
        <v>4900000</v>
      </c>
      <c r="E9" s="67">
        <v>9781672.9299999997</v>
      </c>
      <c r="F9" s="20">
        <f t="shared" ref="F9:F11" si="0">E9/(B9+C9+D9)</f>
        <v>0.86825490462368737</v>
      </c>
      <c r="G9" s="17"/>
    </row>
    <row r="10" spans="1:7" ht="153.75" thickBot="1" x14ac:dyDescent="0.3">
      <c r="A10" s="15" t="s">
        <v>120</v>
      </c>
      <c r="B10" s="68" t="s">
        <v>148</v>
      </c>
      <c r="C10" s="69">
        <v>0</v>
      </c>
      <c r="D10" s="69">
        <v>0</v>
      </c>
      <c r="E10" s="70" t="s">
        <v>149</v>
      </c>
      <c r="F10" s="20">
        <v>0.8</v>
      </c>
      <c r="G10" s="14"/>
    </row>
    <row r="11" spans="1:7" ht="179.25" thickBot="1" x14ac:dyDescent="0.3">
      <c r="A11" s="15" t="s">
        <v>121</v>
      </c>
      <c r="B11" s="61">
        <v>596505</v>
      </c>
      <c r="C11" s="62">
        <v>0</v>
      </c>
      <c r="D11" s="63">
        <v>0</v>
      </c>
      <c r="E11" s="63">
        <v>566521.80000000005</v>
      </c>
      <c r="F11" s="20">
        <f t="shared" si="0"/>
        <v>0.94973520758417795</v>
      </c>
      <c r="G11" s="14"/>
    </row>
    <row r="12" spans="1:7" ht="128.25" thickBot="1" x14ac:dyDescent="0.3">
      <c r="A12" s="15" t="s">
        <v>88</v>
      </c>
      <c r="B12" s="46" t="s">
        <v>150</v>
      </c>
      <c r="C12" s="18">
        <v>0</v>
      </c>
      <c r="D12" s="19">
        <v>0</v>
      </c>
      <c r="E12" s="19" t="s">
        <v>151</v>
      </c>
      <c r="F12" s="20">
        <v>0.87</v>
      </c>
      <c r="G12" s="14"/>
    </row>
    <row r="16" spans="1:7" x14ac:dyDescent="0.25">
      <c r="F16" s="44"/>
    </row>
  </sheetData>
  <mergeCells count="2">
    <mergeCell ref="A3:G3"/>
    <mergeCell ref="A4:G4"/>
  </mergeCells>
  <pageMargins left="0.11811023622047245" right="0.11811023622047245" top="0.35433070866141736" bottom="0.35433070866141736" header="0.31496062992125984" footer="0.31496062992125984"/>
  <pageSetup paperSize="9" scale="7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9"/>
  <sheetViews>
    <sheetView topLeftCell="A10" zoomScale="77" zoomScaleNormal="77" workbookViewId="0">
      <selection activeCell="K10" sqref="K10"/>
    </sheetView>
  </sheetViews>
  <sheetFormatPr defaultRowHeight="15" x14ac:dyDescent="0.25"/>
  <cols>
    <col min="1" max="1" width="7.42578125" customWidth="1"/>
    <col min="2" max="2" width="29.85546875" customWidth="1"/>
    <col min="3" max="3" width="19.28515625" customWidth="1"/>
    <col min="4" max="4" width="22.28515625" customWidth="1"/>
    <col min="5" max="5" width="18.5703125" customWidth="1"/>
    <col min="6" max="6" width="21.85546875" customWidth="1"/>
    <col min="7" max="7" width="20.140625" customWidth="1"/>
    <col min="8" max="8" width="19.85546875" customWidth="1"/>
    <col min="9" max="9" width="21.7109375" customWidth="1"/>
    <col min="10" max="10" width="23.28515625" customWidth="1"/>
    <col min="11" max="11" width="19.140625" customWidth="1"/>
    <col min="12" max="12" width="19.7109375" customWidth="1"/>
  </cols>
  <sheetData>
    <row r="2" spans="1:13" ht="15.75" x14ac:dyDescent="0.25">
      <c r="A2" s="77" t="s">
        <v>28</v>
      </c>
      <c r="B2" s="77"/>
      <c r="C2" s="77"/>
      <c r="D2" s="77"/>
      <c r="E2" s="77"/>
      <c r="F2" s="77"/>
      <c r="G2" s="77"/>
      <c r="H2" s="77"/>
      <c r="I2" s="77"/>
      <c r="J2" s="77"/>
      <c r="K2" s="77"/>
      <c r="L2" s="77"/>
    </row>
    <row r="3" spans="1:13" ht="15.75" x14ac:dyDescent="0.25">
      <c r="A3" s="77" t="s">
        <v>29</v>
      </c>
      <c r="B3" s="77"/>
      <c r="C3" s="77"/>
      <c r="D3" s="77"/>
      <c r="E3" s="77"/>
      <c r="F3" s="77"/>
      <c r="G3" s="77"/>
      <c r="H3" s="77"/>
      <c r="I3" s="77"/>
      <c r="J3" s="77"/>
      <c r="K3" s="77"/>
      <c r="L3" s="77"/>
    </row>
    <row r="4" spans="1:13" ht="16.5" thickBot="1" x14ac:dyDescent="0.3">
      <c r="A4" s="2"/>
    </row>
    <row r="5" spans="1:13" ht="163.5" customHeight="1" x14ac:dyDescent="0.25">
      <c r="A5" s="13" t="s">
        <v>21</v>
      </c>
      <c r="B5" s="13" t="s">
        <v>30</v>
      </c>
      <c r="C5" s="13" t="s">
        <v>31</v>
      </c>
      <c r="D5" s="13" t="s">
        <v>32</v>
      </c>
      <c r="E5" s="13" t="s">
        <v>33</v>
      </c>
      <c r="F5" s="13" t="s">
        <v>34</v>
      </c>
      <c r="G5" s="13" t="s">
        <v>35</v>
      </c>
      <c r="H5" s="13" t="s">
        <v>39</v>
      </c>
      <c r="I5" s="13" t="s">
        <v>40</v>
      </c>
      <c r="J5" s="53" t="s">
        <v>36</v>
      </c>
      <c r="K5" s="13" t="s">
        <v>37</v>
      </c>
      <c r="L5" s="13" t="s">
        <v>38</v>
      </c>
    </row>
    <row r="6" spans="1:13" ht="15.75" x14ac:dyDescent="0.25">
      <c r="A6" s="31">
        <v>1</v>
      </c>
      <c r="B6" s="31">
        <v>2</v>
      </c>
      <c r="C6" s="31">
        <v>3</v>
      </c>
      <c r="D6" s="31">
        <v>4</v>
      </c>
      <c r="E6" s="25">
        <v>5</v>
      </c>
      <c r="F6" s="25">
        <v>6</v>
      </c>
      <c r="G6" s="25">
        <v>7</v>
      </c>
      <c r="H6" s="25">
        <v>8</v>
      </c>
      <c r="I6" s="25">
        <v>9</v>
      </c>
      <c r="J6" s="25">
        <v>10</v>
      </c>
      <c r="K6" s="25">
        <v>11</v>
      </c>
      <c r="L6" s="25">
        <v>12</v>
      </c>
    </row>
    <row r="7" spans="1:13" ht="211.5" customHeight="1" x14ac:dyDescent="0.25">
      <c r="A7" s="97">
        <v>1</v>
      </c>
      <c r="B7" s="98">
        <v>8.2000006999999995E+21</v>
      </c>
      <c r="C7" s="99" t="s">
        <v>125</v>
      </c>
      <c r="D7" s="100" t="s">
        <v>61</v>
      </c>
      <c r="E7" s="101" t="s">
        <v>59</v>
      </c>
      <c r="F7" s="101">
        <v>2300</v>
      </c>
      <c r="G7" s="101">
        <v>892</v>
      </c>
      <c r="H7" s="102">
        <f>G7/F7</f>
        <v>0.38782608695652177</v>
      </c>
      <c r="I7" s="103"/>
      <c r="J7" s="103"/>
      <c r="K7" s="25"/>
      <c r="L7" s="25"/>
    </row>
    <row r="8" spans="1:13" ht="231.75" customHeight="1" x14ac:dyDescent="0.25">
      <c r="A8" s="97">
        <v>2</v>
      </c>
      <c r="B8" s="98">
        <v>8.2000006999999995E+21</v>
      </c>
      <c r="C8" s="99" t="s">
        <v>125</v>
      </c>
      <c r="D8" s="100" t="s">
        <v>58</v>
      </c>
      <c r="E8" s="101" t="s">
        <v>59</v>
      </c>
      <c r="F8" s="101">
        <v>3500</v>
      </c>
      <c r="G8" s="101">
        <v>2016</v>
      </c>
      <c r="H8" s="102">
        <f t="shared" ref="H8:H19" si="0">G8/F8</f>
        <v>0.57599999999999996</v>
      </c>
      <c r="I8" s="103"/>
      <c r="J8" s="103"/>
      <c r="K8" s="25"/>
      <c r="L8" s="25"/>
    </row>
    <row r="9" spans="1:13" ht="231.75" customHeight="1" x14ac:dyDescent="0.25">
      <c r="A9" s="104">
        <v>3</v>
      </c>
      <c r="B9" s="105">
        <v>8.2089999999999997E+21</v>
      </c>
      <c r="C9" s="106" t="s">
        <v>126</v>
      </c>
      <c r="D9" s="107" t="s">
        <v>58</v>
      </c>
      <c r="E9" s="108" t="s">
        <v>59</v>
      </c>
      <c r="F9" s="108">
        <v>1700</v>
      </c>
      <c r="G9" s="108">
        <v>37</v>
      </c>
      <c r="H9" s="102">
        <f t="shared" si="0"/>
        <v>2.1764705882352939E-2</v>
      </c>
      <c r="I9" s="109"/>
      <c r="J9" s="109"/>
      <c r="K9" s="55"/>
      <c r="L9" s="54"/>
    </row>
    <row r="10" spans="1:13" ht="202.5" customHeight="1" thickBot="1" x14ac:dyDescent="0.3">
      <c r="A10" s="33" t="s">
        <v>83</v>
      </c>
      <c r="B10" s="48" t="s">
        <v>56</v>
      </c>
      <c r="C10" s="48" t="s">
        <v>57</v>
      </c>
      <c r="D10" s="49" t="s">
        <v>58</v>
      </c>
      <c r="E10" s="49" t="s">
        <v>59</v>
      </c>
      <c r="F10" s="49">
        <v>6000</v>
      </c>
      <c r="G10" s="49">
        <v>8025</v>
      </c>
      <c r="H10" s="102">
        <f t="shared" si="0"/>
        <v>1.3374999999999999</v>
      </c>
      <c r="I10" s="50"/>
      <c r="J10" s="51"/>
      <c r="K10" s="74">
        <f>(H10+H11+H12+H13+H14+H15+H16+H17+H18+H19+H21+H22+H23+H7+H9+H8)/16</f>
        <v>0.93036655470465179</v>
      </c>
      <c r="L10" s="52"/>
      <c r="M10" s="21"/>
    </row>
    <row r="11" spans="1:13" ht="203.25" customHeight="1" x14ac:dyDescent="0.25">
      <c r="A11" s="76" t="s">
        <v>85</v>
      </c>
      <c r="B11" s="32" t="s">
        <v>56</v>
      </c>
      <c r="C11" s="32" t="s">
        <v>57</v>
      </c>
      <c r="D11" s="35" t="s">
        <v>61</v>
      </c>
      <c r="E11" s="35" t="s">
        <v>59</v>
      </c>
      <c r="F11" s="35">
        <v>2000</v>
      </c>
      <c r="G11" s="35">
        <v>1700</v>
      </c>
      <c r="H11" s="102">
        <f t="shared" si="0"/>
        <v>0.85</v>
      </c>
      <c r="I11" s="36"/>
      <c r="J11" s="47"/>
      <c r="K11" s="74"/>
      <c r="L11" s="11"/>
    </row>
    <row r="12" spans="1:13" ht="192.75" customHeight="1" x14ac:dyDescent="0.25">
      <c r="A12" s="37" t="s">
        <v>107</v>
      </c>
      <c r="B12" s="32" t="s">
        <v>63</v>
      </c>
      <c r="C12" s="32" t="s">
        <v>64</v>
      </c>
      <c r="D12" s="35" t="s">
        <v>58</v>
      </c>
      <c r="E12" s="35" t="s">
        <v>59</v>
      </c>
      <c r="F12" s="35">
        <v>8000</v>
      </c>
      <c r="G12" s="35">
        <v>5439</v>
      </c>
      <c r="H12" s="102">
        <f t="shared" si="0"/>
        <v>0.67987500000000001</v>
      </c>
      <c r="I12" s="36"/>
      <c r="J12" s="47"/>
      <c r="K12" s="74"/>
      <c r="L12" s="11"/>
    </row>
    <row r="13" spans="1:13" ht="198" customHeight="1" x14ac:dyDescent="0.25">
      <c r="A13" s="37" t="s">
        <v>108</v>
      </c>
      <c r="B13" s="32" t="s">
        <v>63</v>
      </c>
      <c r="C13" s="32" t="s">
        <v>64</v>
      </c>
      <c r="D13" s="35" t="s">
        <v>61</v>
      </c>
      <c r="E13" s="35" t="s">
        <v>59</v>
      </c>
      <c r="F13" s="38">
        <v>3100</v>
      </c>
      <c r="G13" s="38">
        <v>3635</v>
      </c>
      <c r="H13" s="102">
        <f t="shared" si="0"/>
        <v>1.1725806451612903</v>
      </c>
      <c r="I13" s="43"/>
      <c r="J13" s="47"/>
      <c r="K13" s="74"/>
      <c r="L13" s="11"/>
    </row>
    <row r="14" spans="1:13" ht="195" customHeight="1" x14ac:dyDescent="0.25">
      <c r="A14" s="37" t="s">
        <v>109</v>
      </c>
      <c r="B14" s="32" t="s">
        <v>67</v>
      </c>
      <c r="C14" s="32" t="s">
        <v>68</v>
      </c>
      <c r="D14" s="35" t="s">
        <v>58</v>
      </c>
      <c r="E14" s="35" t="s">
        <v>59</v>
      </c>
      <c r="F14" s="35">
        <v>800</v>
      </c>
      <c r="G14" s="35">
        <v>926</v>
      </c>
      <c r="H14" s="102">
        <f t="shared" si="0"/>
        <v>1.1575</v>
      </c>
      <c r="I14" s="36"/>
      <c r="J14" s="47"/>
      <c r="K14" s="74"/>
      <c r="L14" s="11"/>
    </row>
    <row r="15" spans="1:13" ht="197.25" customHeight="1" x14ac:dyDescent="0.25">
      <c r="A15" s="37" t="s">
        <v>110</v>
      </c>
      <c r="B15" s="32" t="s">
        <v>67</v>
      </c>
      <c r="C15" s="32" t="s">
        <v>68</v>
      </c>
      <c r="D15" s="35" t="s">
        <v>61</v>
      </c>
      <c r="E15" s="35" t="s">
        <v>59</v>
      </c>
      <c r="F15" s="35">
        <v>600</v>
      </c>
      <c r="G15" s="35">
        <v>283</v>
      </c>
      <c r="H15" s="102">
        <f t="shared" si="0"/>
        <v>0.47166666666666668</v>
      </c>
      <c r="I15" s="36"/>
      <c r="J15" s="47"/>
      <c r="K15" s="74"/>
      <c r="L15" s="11"/>
    </row>
    <row r="16" spans="1:13" ht="255.75" customHeight="1" x14ac:dyDescent="0.25">
      <c r="A16" s="37" t="s">
        <v>111</v>
      </c>
      <c r="B16" s="32" t="s">
        <v>69</v>
      </c>
      <c r="C16" s="32" t="s">
        <v>70</v>
      </c>
      <c r="D16" s="35" t="s">
        <v>71</v>
      </c>
      <c r="E16" s="35" t="s">
        <v>59</v>
      </c>
      <c r="F16" s="35">
        <v>700</v>
      </c>
      <c r="G16" s="35">
        <v>703</v>
      </c>
      <c r="H16" s="102">
        <f t="shared" si="0"/>
        <v>1.0042857142857142</v>
      </c>
      <c r="I16" s="36"/>
      <c r="J16" s="47"/>
      <c r="K16" s="74"/>
      <c r="L16" s="11"/>
    </row>
    <row r="17" spans="1:12" ht="213.75" customHeight="1" x14ac:dyDescent="0.25">
      <c r="A17" s="37" t="s">
        <v>127</v>
      </c>
      <c r="B17" s="32"/>
      <c r="C17" s="56" t="s">
        <v>92</v>
      </c>
      <c r="D17" s="35" t="s">
        <v>93</v>
      </c>
      <c r="E17" s="35" t="s">
        <v>94</v>
      </c>
      <c r="F17" s="35">
        <v>1685</v>
      </c>
      <c r="G17" s="35">
        <v>1700</v>
      </c>
      <c r="H17" s="102">
        <f t="shared" si="0"/>
        <v>1.0089020771513353</v>
      </c>
      <c r="I17" s="36"/>
      <c r="J17" s="47"/>
      <c r="K17" s="74"/>
      <c r="L17" s="11"/>
    </row>
    <row r="18" spans="1:12" ht="213.75" customHeight="1" x14ac:dyDescent="0.25">
      <c r="A18" s="39" t="s">
        <v>128</v>
      </c>
      <c r="B18" s="32" t="s">
        <v>95</v>
      </c>
      <c r="C18" s="32" t="s">
        <v>96</v>
      </c>
      <c r="D18" s="35" t="s">
        <v>97</v>
      </c>
      <c r="E18" s="35" t="s">
        <v>98</v>
      </c>
      <c r="F18" s="35">
        <v>5250</v>
      </c>
      <c r="G18" s="35">
        <v>5101</v>
      </c>
      <c r="H18" s="102">
        <f t="shared" si="0"/>
        <v>0.9716190476190476</v>
      </c>
      <c r="I18" s="36"/>
      <c r="J18" s="47"/>
      <c r="K18" s="74"/>
      <c r="L18" s="11"/>
    </row>
    <row r="19" spans="1:12" ht="213.75" customHeight="1" x14ac:dyDescent="0.25">
      <c r="A19" s="39" t="s">
        <v>129</v>
      </c>
      <c r="B19" s="32"/>
      <c r="C19" s="32" t="s">
        <v>99</v>
      </c>
      <c r="D19" s="40" t="s">
        <v>100</v>
      </c>
      <c r="E19" s="40" t="s">
        <v>101</v>
      </c>
      <c r="F19" s="40">
        <v>59</v>
      </c>
      <c r="G19" s="40">
        <v>82</v>
      </c>
      <c r="H19" s="102">
        <f t="shared" si="0"/>
        <v>1.3898305084745763</v>
      </c>
      <c r="I19" s="36"/>
      <c r="J19" s="47"/>
      <c r="K19" s="74"/>
      <c r="L19" s="11"/>
    </row>
    <row r="20" spans="1:12" ht="40.5" customHeight="1" x14ac:dyDescent="0.25">
      <c r="A20" s="87" t="s">
        <v>119</v>
      </c>
      <c r="B20" s="88"/>
      <c r="C20" s="88"/>
      <c r="D20" s="88"/>
      <c r="E20" s="88"/>
      <c r="F20" s="88"/>
      <c r="G20" s="88"/>
      <c r="H20" s="88"/>
      <c r="I20" s="88"/>
      <c r="J20" s="89"/>
      <c r="K20" s="74"/>
      <c r="L20" s="11"/>
    </row>
    <row r="21" spans="1:12" ht="213.75" customHeight="1" x14ac:dyDescent="0.25">
      <c r="A21" s="41" t="s">
        <v>106</v>
      </c>
      <c r="B21" s="32"/>
      <c r="C21" s="32" t="s">
        <v>72</v>
      </c>
      <c r="D21" s="34" t="s">
        <v>73</v>
      </c>
      <c r="E21" s="39" t="s">
        <v>74</v>
      </c>
      <c r="F21" s="40">
        <v>200</v>
      </c>
      <c r="G21" s="40">
        <v>179</v>
      </c>
      <c r="H21" s="45">
        <f>G21/F21</f>
        <v>0.89500000000000002</v>
      </c>
      <c r="I21" s="36"/>
      <c r="J21" s="47"/>
      <c r="K21" s="74"/>
      <c r="L21" s="11"/>
    </row>
    <row r="22" spans="1:12" ht="213.75" customHeight="1" x14ac:dyDescent="0.25">
      <c r="A22" s="30" t="s">
        <v>79</v>
      </c>
      <c r="B22" s="32"/>
      <c r="C22" s="32" t="s">
        <v>102</v>
      </c>
      <c r="D22" s="34" t="s">
        <v>103</v>
      </c>
      <c r="E22" s="35" t="s">
        <v>74</v>
      </c>
      <c r="F22" s="35">
        <v>3200</v>
      </c>
      <c r="G22" s="35">
        <v>1723</v>
      </c>
      <c r="H22" s="45">
        <f t="shared" ref="H22:H23" si="1">G22/F22</f>
        <v>0.53843750000000001</v>
      </c>
      <c r="I22" s="36"/>
      <c r="J22" s="47"/>
      <c r="K22" s="74"/>
      <c r="L22" s="11"/>
    </row>
    <row r="23" spans="1:12" ht="255.75" thickBot="1" x14ac:dyDescent="0.3">
      <c r="A23" s="33" t="s">
        <v>81</v>
      </c>
      <c r="B23" s="32"/>
      <c r="C23" s="32" t="s">
        <v>104</v>
      </c>
      <c r="D23" s="34" t="s">
        <v>105</v>
      </c>
      <c r="E23" s="42" t="s">
        <v>74</v>
      </c>
      <c r="F23" s="42">
        <v>78</v>
      </c>
      <c r="G23" s="35">
        <v>189</v>
      </c>
      <c r="H23" s="45">
        <f t="shared" si="1"/>
        <v>2.4230769230769229</v>
      </c>
      <c r="I23" s="36"/>
      <c r="J23" s="47"/>
      <c r="K23" s="75"/>
      <c r="L23" s="11"/>
    </row>
    <row r="24" spans="1:12" x14ac:dyDescent="0.25">
      <c r="A24" s="10"/>
    </row>
    <row r="29" spans="1:12" x14ac:dyDescent="0.25">
      <c r="F29" s="44"/>
    </row>
  </sheetData>
  <mergeCells count="3">
    <mergeCell ref="A2:L2"/>
    <mergeCell ref="A3:L3"/>
    <mergeCell ref="A20:J20"/>
  </mergeCells>
  <pageMargins left="0.11811023622047245" right="0.11811023622047245" top="0.19685039370078741" bottom="0.19685039370078741" header="0.31496062992125984" footer="0.31496062992125984"/>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
  <sheetViews>
    <sheetView tabSelected="1" workbookViewId="0">
      <selection activeCell="C10" sqref="C10"/>
    </sheetView>
  </sheetViews>
  <sheetFormatPr defaultRowHeight="15" x14ac:dyDescent="0.25"/>
  <cols>
    <col min="1" max="1" width="25.7109375" customWidth="1"/>
    <col min="2" max="2" width="26.140625" customWidth="1"/>
    <col min="3" max="3" width="24.5703125" customWidth="1"/>
  </cols>
  <sheetData>
    <row r="2" spans="1:3" ht="15.75" x14ac:dyDescent="0.25">
      <c r="A2" s="77" t="s">
        <v>41</v>
      </c>
      <c r="B2" s="77"/>
      <c r="C2" s="77"/>
    </row>
    <row r="3" spans="1:3" ht="15.75" x14ac:dyDescent="0.25">
      <c r="A3" s="77" t="s">
        <v>42</v>
      </c>
      <c r="B3" s="77"/>
      <c r="C3" s="77"/>
    </row>
    <row r="4" spans="1:3" ht="16.5" thickBot="1" x14ac:dyDescent="0.3">
      <c r="A4" s="2"/>
    </row>
    <row r="5" spans="1:3" ht="126.75" thickBot="1" x14ac:dyDescent="0.3">
      <c r="A5" s="3" t="s">
        <v>43</v>
      </c>
      <c r="B5" s="3" t="s">
        <v>44</v>
      </c>
      <c r="C5" s="3" t="s">
        <v>45</v>
      </c>
    </row>
    <row r="6" spans="1:3" ht="16.5" thickBot="1" x14ac:dyDescent="0.3">
      <c r="A6" s="5">
        <v>1</v>
      </c>
      <c r="B6" s="6">
        <v>2</v>
      </c>
      <c r="C6" s="6">
        <v>3</v>
      </c>
    </row>
    <row r="7" spans="1:3" ht="16.5" thickBot="1" x14ac:dyDescent="0.3">
      <c r="A7" s="7">
        <v>0.93</v>
      </c>
      <c r="B7" s="8">
        <v>0.87</v>
      </c>
      <c r="C7" s="71">
        <f>A7/B7</f>
        <v>1.0689655172413794</v>
      </c>
    </row>
  </sheetData>
  <mergeCells count="2">
    <mergeCell ref="A2:C2"/>
    <mergeCell ref="A3:C3"/>
  </mergeCells>
  <pageMargins left="0.70866141732283472" right="0.70866141732283472" top="0.74803149606299213" bottom="0.74803149606299213" header="0.31496062992125984" footer="0.31496062992125984"/>
  <pageSetup paperSize="9"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38"/>
  <sheetViews>
    <sheetView topLeftCell="A22" workbookViewId="0">
      <selection activeCell="E8" sqref="E8"/>
    </sheetView>
  </sheetViews>
  <sheetFormatPr defaultRowHeight="15" x14ac:dyDescent="0.25"/>
  <cols>
    <col min="1" max="1" width="11.5703125" style="10" customWidth="1"/>
    <col min="2" max="2" width="23.42578125" customWidth="1"/>
    <col min="3" max="3" width="20.85546875" customWidth="1"/>
    <col min="4" max="4" width="17.5703125" customWidth="1"/>
    <col min="5" max="5" width="19.42578125" customWidth="1"/>
    <col min="6" max="6" width="18.28515625" customWidth="1"/>
    <col min="7" max="7" width="20.85546875" customWidth="1"/>
    <col min="8" max="8" width="20.28515625" customWidth="1"/>
    <col min="9" max="9" width="21.140625" customWidth="1"/>
  </cols>
  <sheetData>
    <row r="2" spans="1:9" ht="15.75" x14ac:dyDescent="0.25">
      <c r="A2" s="77" t="s">
        <v>46</v>
      </c>
      <c r="B2" s="77"/>
      <c r="C2" s="77"/>
      <c r="D2" s="77"/>
      <c r="E2" s="77"/>
      <c r="F2" s="77"/>
      <c r="G2" s="77"/>
      <c r="H2" s="77"/>
      <c r="I2" s="77"/>
    </row>
    <row r="3" spans="1:9" ht="15.75" x14ac:dyDescent="0.25">
      <c r="A3" s="77" t="s">
        <v>47</v>
      </c>
      <c r="B3" s="77"/>
      <c r="C3" s="77"/>
      <c r="D3" s="77"/>
      <c r="E3" s="77"/>
      <c r="F3" s="77"/>
      <c r="G3" s="77"/>
      <c r="H3" s="77"/>
      <c r="I3" s="77"/>
    </row>
    <row r="4" spans="1:9" ht="15.75" x14ac:dyDescent="0.25">
      <c r="A4" s="9"/>
    </row>
    <row r="5" spans="1:9" ht="171" customHeight="1" x14ac:dyDescent="0.25">
      <c r="A5" s="24" t="s">
        <v>21</v>
      </c>
      <c r="B5" s="25" t="s">
        <v>48</v>
      </c>
      <c r="C5" s="25" t="s">
        <v>31</v>
      </c>
      <c r="D5" s="25" t="s">
        <v>49</v>
      </c>
      <c r="E5" s="25" t="s">
        <v>50</v>
      </c>
      <c r="F5" s="25" t="s">
        <v>51</v>
      </c>
      <c r="G5" s="25" t="s">
        <v>52</v>
      </c>
      <c r="H5" s="25" t="s">
        <v>54</v>
      </c>
      <c r="I5" s="25" t="s">
        <v>53</v>
      </c>
    </row>
    <row r="6" spans="1:9" ht="15.75" x14ac:dyDescent="0.25">
      <c r="A6" s="24">
        <v>1</v>
      </c>
      <c r="B6" s="25">
        <v>2</v>
      </c>
      <c r="C6" s="25">
        <v>3</v>
      </c>
      <c r="D6" s="25">
        <v>4</v>
      </c>
      <c r="E6" s="25">
        <v>5</v>
      </c>
      <c r="F6" s="25">
        <v>6</v>
      </c>
      <c r="G6" s="25">
        <v>7</v>
      </c>
      <c r="H6" s="25">
        <v>8</v>
      </c>
      <c r="I6" s="25">
        <v>9</v>
      </c>
    </row>
    <row r="7" spans="1:9" ht="33.75" customHeight="1" x14ac:dyDescent="0.25">
      <c r="A7" s="24">
        <v>1</v>
      </c>
      <c r="B7" s="73" t="s">
        <v>131</v>
      </c>
      <c r="C7" s="91" t="s">
        <v>57</v>
      </c>
      <c r="D7" s="25"/>
      <c r="E7" s="25"/>
      <c r="F7" s="25"/>
      <c r="G7" s="25"/>
      <c r="H7" s="25"/>
      <c r="I7" s="25"/>
    </row>
    <row r="8" spans="1:9" ht="16.5" customHeight="1" x14ac:dyDescent="0.25">
      <c r="A8" s="24" t="s">
        <v>55</v>
      </c>
      <c r="B8" s="12"/>
      <c r="C8" s="91"/>
      <c r="D8" s="12" t="s">
        <v>78</v>
      </c>
      <c r="E8" s="22">
        <v>100</v>
      </c>
      <c r="F8" s="22">
        <v>100</v>
      </c>
      <c r="G8" s="25"/>
      <c r="H8" s="25">
        <v>1</v>
      </c>
      <c r="I8" s="25"/>
    </row>
    <row r="9" spans="1:9" ht="38.25" x14ac:dyDescent="0.25">
      <c r="A9" s="24" t="s">
        <v>77</v>
      </c>
      <c r="B9" s="12" t="s">
        <v>76</v>
      </c>
      <c r="C9" s="91"/>
      <c r="D9" s="12" t="s">
        <v>78</v>
      </c>
      <c r="E9" s="22">
        <v>90</v>
      </c>
      <c r="F9" s="22">
        <v>90</v>
      </c>
      <c r="G9" s="25"/>
      <c r="H9" s="25">
        <v>1</v>
      </c>
      <c r="I9" s="25"/>
    </row>
    <row r="10" spans="1:9" ht="25.5" customHeight="1" x14ac:dyDescent="0.25">
      <c r="A10" s="24" t="s">
        <v>79</v>
      </c>
      <c r="B10" s="73" t="s">
        <v>132</v>
      </c>
      <c r="C10" s="91" t="s">
        <v>64</v>
      </c>
      <c r="D10" s="25"/>
      <c r="E10" s="25"/>
      <c r="F10" s="25"/>
      <c r="G10" s="25"/>
      <c r="H10" s="25"/>
      <c r="I10" s="25"/>
    </row>
    <row r="11" spans="1:9" ht="90.75" customHeight="1" x14ac:dyDescent="0.25">
      <c r="A11" s="24" t="s">
        <v>60</v>
      </c>
      <c r="B11" s="12" t="s">
        <v>75</v>
      </c>
      <c r="C11" s="91"/>
      <c r="D11" s="12" t="s">
        <v>78</v>
      </c>
      <c r="E11" s="22">
        <v>100</v>
      </c>
      <c r="F11" s="22">
        <v>100</v>
      </c>
      <c r="G11" s="25"/>
      <c r="H11" s="25">
        <v>1</v>
      </c>
      <c r="I11" s="25"/>
    </row>
    <row r="12" spans="1:9" ht="38.25" x14ac:dyDescent="0.25">
      <c r="A12" s="24" t="s">
        <v>80</v>
      </c>
      <c r="B12" s="12" t="s">
        <v>76</v>
      </c>
      <c r="C12" s="91"/>
      <c r="D12" s="12" t="s">
        <v>78</v>
      </c>
      <c r="E12" s="22">
        <v>90</v>
      </c>
      <c r="F12" s="22">
        <v>90</v>
      </c>
      <c r="G12" s="25"/>
      <c r="H12" s="25">
        <v>1</v>
      </c>
      <c r="I12" s="25"/>
    </row>
    <row r="13" spans="1:9" ht="15.75" x14ac:dyDescent="0.25">
      <c r="A13" s="24" t="s">
        <v>81</v>
      </c>
      <c r="B13" s="72" t="s">
        <v>133</v>
      </c>
      <c r="C13" s="91" t="s">
        <v>68</v>
      </c>
      <c r="D13" s="25"/>
      <c r="E13" s="25"/>
      <c r="F13" s="25"/>
      <c r="G13" s="25"/>
      <c r="H13" s="25"/>
      <c r="I13" s="25"/>
    </row>
    <row r="14" spans="1:9" ht="63.75" x14ac:dyDescent="0.25">
      <c r="A14" s="24" t="s">
        <v>62</v>
      </c>
      <c r="B14" s="12" t="s">
        <v>75</v>
      </c>
      <c r="C14" s="91"/>
      <c r="D14" s="12" t="s">
        <v>78</v>
      </c>
      <c r="E14" s="22">
        <v>100</v>
      </c>
      <c r="F14" s="22">
        <v>100</v>
      </c>
      <c r="G14" s="25"/>
      <c r="H14" s="25">
        <v>1</v>
      </c>
      <c r="I14" s="25"/>
    </row>
    <row r="15" spans="1:9" ht="38.25" x14ac:dyDescent="0.25">
      <c r="A15" s="24" t="s">
        <v>82</v>
      </c>
      <c r="B15" s="12" t="s">
        <v>76</v>
      </c>
      <c r="C15" s="91"/>
      <c r="D15" s="12" t="s">
        <v>78</v>
      </c>
      <c r="E15" s="22">
        <v>90</v>
      </c>
      <c r="F15" s="22">
        <v>90</v>
      </c>
      <c r="G15" s="25"/>
      <c r="H15" s="25">
        <v>1</v>
      </c>
      <c r="I15" s="25"/>
    </row>
    <row r="16" spans="1:9" ht="15.75" x14ac:dyDescent="0.25">
      <c r="A16" s="24" t="s">
        <v>83</v>
      </c>
      <c r="B16" s="72" t="s">
        <v>135</v>
      </c>
      <c r="C16" s="91" t="s">
        <v>70</v>
      </c>
      <c r="D16" s="12"/>
      <c r="E16" s="22"/>
      <c r="F16" s="22"/>
      <c r="G16" s="25"/>
      <c r="H16" s="25"/>
      <c r="I16" s="25"/>
    </row>
    <row r="17" spans="1:9" ht="63.75" x14ac:dyDescent="0.25">
      <c r="A17" s="24" t="s">
        <v>65</v>
      </c>
      <c r="B17" s="12" t="s">
        <v>75</v>
      </c>
      <c r="C17" s="91"/>
      <c r="D17" s="12" t="s">
        <v>78</v>
      </c>
      <c r="E17" s="22">
        <v>100</v>
      </c>
      <c r="F17" s="22">
        <v>100</v>
      </c>
      <c r="G17" s="25"/>
      <c r="H17" s="25">
        <v>1</v>
      </c>
      <c r="I17" s="25"/>
    </row>
    <row r="18" spans="1:9" ht="38.25" x14ac:dyDescent="0.25">
      <c r="A18" s="24" t="s">
        <v>84</v>
      </c>
      <c r="B18" s="12" t="s">
        <v>76</v>
      </c>
      <c r="C18" s="91"/>
      <c r="D18" s="12" t="s">
        <v>78</v>
      </c>
      <c r="E18" s="22">
        <v>90</v>
      </c>
      <c r="F18" s="22">
        <v>90</v>
      </c>
      <c r="G18" s="25"/>
      <c r="H18" s="25">
        <v>1</v>
      </c>
      <c r="I18" s="25"/>
    </row>
    <row r="19" spans="1:9" ht="28.5" customHeight="1" x14ac:dyDescent="0.25">
      <c r="A19" s="24" t="s">
        <v>85</v>
      </c>
      <c r="B19" s="72" t="s">
        <v>134</v>
      </c>
      <c r="C19" s="96" t="s">
        <v>92</v>
      </c>
      <c r="D19" s="12"/>
      <c r="E19" s="22"/>
      <c r="F19" s="22"/>
      <c r="G19" s="25"/>
      <c r="H19" s="25"/>
      <c r="I19" s="25"/>
    </row>
    <row r="20" spans="1:9" ht="60" x14ac:dyDescent="0.25">
      <c r="A20" s="26" t="s">
        <v>66</v>
      </c>
      <c r="B20" s="27" t="s">
        <v>75</v>
      </c>
      <c r="C20" s="96"/>
      <c r="D20" s="27" t="s">
        <v>78</v>
      </c>
      <c r="E20" s="27">
        <v>100</v>
      </c>
      <c r="F20" s="27">
        <v>100</v>
      </c>
      <c r="G20" s="27"/>
      <c r="H20" s="27">
        <v>1</v>
      </c>
      <c r="I20" s="27"/>
    </row>
    <row r="21" spans="1:9" ht="36" x14ac:dyDescent="0.25">
      <c r="A21" s="26" t="s">
        <v>112</v>
      </c>
      <c r="B21" s="27" t="s">
        <v>76</v>
      </c>
      <c r="C21" s="96"/>
      <c r="D21" s="27" t="s">
        <v>78</v>
      </c>
      <c r="E21" s="27">
        <v>90</v>
      </c>
      <c r="F21" s="27">
        <v>90</v>
      </c>
      <c r="G21" s="27"/>
      <c r="H21" s="27">
        <v>1</v>
      </c>
      <c r="I21" s="27"/>
    </row>
    <row r="22" spans="1:9" ht="21" customHeight="1" x14ac:dyDescent="0.25">
      <c r="A22" s="26" t="s">
        <v>107</v>
      </c>
      <c r="B22" s="26" t="s">
        <v>136</v>
      </c>
      <c r="C22" s="96" t="s">
        <v>96</v>
      </c>
      <c r="D22" s="27"/>
      <c r="E22" s="27"/>
      <c r="F22" s="27"/>
      <c r="G22" s="27"/>
      <c r="H22" s="27"/>
      <c r="I22" s="27"/>
    </row>
    <row r="23" spans="1:9" ht="60" x14ac:dyDescent="0.25">
      <c r="A23" s="26" t="s">
        <v>114</v>
      </c>
      <c r="B23" s="27" t="s">
        <v>75</v>
      </c>
      <c r="C23" s="96"/>
      <c r="D23" s="27" t="s">
        <v>78</v>
      </c>
      <c r="E23" s="27">
        <v>100</v>
      </c>
      <c r="F23" s="27">
        <v>100</v>
      </c>
      <c r="G23" s="27"/>
      <c r="H23" s="27">
        <v>1</v>
      </c>
      <c r="I23" s="27"/>
    </row>
    <row r="24" spans="1:9" ht="36" x14ac:dyDescent="0.25">
      <c r="A24" s="26" t="s">
        <v>113</v>
      </c>
      <c r="B24" s="27" t="s">
        <v>76</v>
      </c>
      <c r="C24" s="96"/>
      <c r="D24" s="27" t="s">
        <v>78</v>
      </c>
      <c r="E24" s="27">
        <v>90</v>
      </c>
      <c r="F24" s="27">
        <v>90</v>
      </c>
      <c r="G24" s="27"/>
      <c r="H24" s="27">
        <v>1</v>
      </c>
      <c r="I24" s="27"/>
    </row>
    <row r="25" spans="1:9" x14ac:dyDescent="0.25">
      <c r="A25" s="26" t="s">
        <v>108</v>
      </c>
      <c r="B25" s="26" t="s">
        <v>137</v>
      </c>
      <c r="C25" s="26"/>
      <c r="D25" s="27"/>
      <c r="E25" s="27"/>
      <c r="F25" s="27"/>
      <c r="G25" s="27"/>
      <c r="H25" s="27"/>
      <c r="I25" s="27"/>
    </row>
    <row r="26" spans="1:9" ht="66.75" customHeight="1" x14ac:dyDescent="0.25">
      <c r="A26" s="26" t="s">
        <v>117</v>
      </c>
      <c r="B26" s="26" t="s">
        <v>75</v>
      </c>
      <c r="C26" s="92" t="s">
        <v>99</v>
      </c>
      <c r="D26" s="27" t="s">
        <v>78</v>
      </c>
      <c r="E26" s="27">
        <v>100</v>
      </c>
      <c r="F26" s="27">
        <v>100</v>
      </c>
      <c r="G26" s="27"/>
      <c r="H26" s="27">
        <v>1</v>
      </c>
      <c r="I26" s="27"/>
    </row>
    <row r="27" spans="1:9" ht="36" x14ac:dyDescent="0.25">
      <c r="A27" s="26" t="s">
        <v>118</v>
      </c>
      <c r="B27" s="27" t="s">
        <v>76</v>
      </c>
      <c r="C27" s="92"/>
      <c r="D27" s="27" t="s">
        <v>78</v>
      </c>
      <c r="E27" s="27">
        <v>90</v>
      </c>
      <c r="F27" s="27">
        <v>90</v>
      </c>
      <c r="G27" s="27"/>
      <c r="H27" s="27">
        <v>1</v>
      </c>
      <c r="I27" s="27"/>
    </row>
    <row r="28" spans="1:9" ht="26.25" customHeight="1" x14ac:dyDescent="0.25">
      <c r="A28" s="26" t="s">
        <v>109</v>
      </c>
      <c r="B28" s="26" t="s">
        <v>133</v>
      </c>
      <c r="C28" s="92" t="s">
        <v>142</v>
      </c>
      <c r="D28" s="27"/>
      <c r="E28" s="27"/>
      <c r="F28" s="27"/>
      <c r="G28" s="27"/>
      <c r="H28" s="27"/>
      <c r="I28" s="27"/>
    </row>
    <row r="29" spans="1:9" ht="60" x14ac:dyDescent="0.25">
      <c r="A29" s="26" t="s">
        <v>138</v>
      </c>
      <c r="B29" s="27" t="s">
        <v>75</v>
      </c>
      <c r="C29" s="92"/>
      <c r="D29" s="27" t="s">
        <v>78</v>
      </c>
      <c r="E29" s="27">
        <v>100</v>
      </c>
      <c r="F29" s="27">
        <v>100</v>
      </c>
      <c r="G29" s="27"/>
      <c r="H29" s="27">
        <v>1</v>
      </c>
      <c r="I29" s="27"/>
    </row>
    <row r="30" spans="1:9" ht="36" x14ac:dyDescent="0.25">
      <c r="A30" s="26" t="s">
        <v>139</v>
      </c>
      <c r="B30" s="27" t="s">
        <v>76</v>
      </c>
      <c r="C30" s="92"/>
      <c r="D30" s="27" t="s">
        <v>78</v>
      </c>
      <c r="E30" s="27">
        <v>90</v>
      </c>
      <c r="F30" s="27">
        <v>90</v>
      </c>
      <c r="G30" s="27"/>
      <c r="H30" s="27">
        <v>1</v>
      </c>
      <c r="I30" s="27"/>
    </row>
    <row r="31" spans="1:9" ht="21" customHeight="1" x14ac:dyDescent="0.25">
      <c r="A31" s="26" t="s">
        <v>110</v>
      </c>
      <c r="B31" s="26" t="s">
        <v>143</v>
      </c>
      <c r="C31" s="92" t="s">
        <v>142</v>
      </c>
      <c r="D31" s="27"/>
      <c r="E31" s="27"/>
      <c r="F31" s="27"/>
      <c r="G31" s="27"/>
      <c r="H31" s="27"/>
      <c r="I31" s="27"/>
    </row>
    <row r="32" spans="1:9" ht="60" x14ac:dyDescent="0.25">
      <c r="A32" s="26" t="s">
        <v>140</v>
      </c>
      <c r="B32" s="27" t="s">
        <v>75</v>
      </c>
      <c r="C32" s="92"/>
      <c r="D32" s="27" t="s">
        <v>78</v>
      </c>
      <c r="E32" s="27">
        <v>100</v>
      </c>
      <c r="F32" s="27">
        <v>100</v>
      </c>
      <c r="G32" s="27"/>
      <c r="H32" s="27">
        <v>1</v>
      </c>
      <c r="I32" s="27"/>
    </row>
    <row r="33" spans="1:9" ht="36" x14ac:dyDescent="0.25">
      <c r="A33" s="26" t="s">
        <v>141</v>
      </c>
      <c r="B33" s="27" t="s">
        <v>76</v>
      </c>
      <c r="C33" s="92"/>
      <c r="D33" s="27" t="s">
        <v>78</v>
      </c>
      <c r="E33" s="27">
        <v>90</v>
      </c>
      <c r="F33" s="27">
        <v>90</v>
      </c>
      <c r="G33" s="27"/>
      <c r="H33" s="27">
        <v>1</v>
      </c>
      <c r="I33" s="27"/>
    </row>
    <row r="34" spans="1:9" x14ac:dyDescent="0.25">
      <c r="A34" s="93" t="s">
        <v>115</v>
      </c>
      <c r="B34" s="94"/>
      <c r="C34" s="94"/>
      <c r="D34" s="94"/>
      <c r="E34" s="94"/>
      <c r="F34" s="94"/>
      <c r="G34" s="94"/>
      <c r="H34" s="94"/>
      <c r="I34" s="95"/>
    </row>
    <row r="35" spans="1:9" ht="48" x14ac:dyDescent="0.25">
      <c r="A35" s="26" t="s">
        <v>106</v>
      </c>
      <c r="B35" s="28" t="s">
        <v>116</v>
      </c>
      <c r="C35" s="26" t="s">
        <v>72</v>
      </c>
      <c r="D35" s="27" t="s">
        <v>78</v>
      </c>
      <c r="E35" s="27">
        <v>100</v>
      </c>
      <c r="F35" s="27">
        <v>100</v>
      </c>
      <c r="G35" s="27"/>
      <c r="H35" s="27">
        <v>1</v>
      </c>
      <c r="I35" s="27"/>
    </row>
    <row r="36" spans="1:9" ht="153" x14ac:dyDescent="0.25">
      <c r="A36" s="30" t="s">
        <v>79</v>
      </c>
      <c r="B36" s="29" t="s">
        <v>76</v>
      </c>
      <c r="C36" s="23" t="s">
        <v>104</v>
      </c>
      <c r="D36" s="22" t="s">
        <v>78</v>
      </c>
      <c r="E36" s="22">
        <v>100</v>
      </c>
      <c r="F36" s="22">
        <v>100</v>
      </c>
      <c r="G36" s="11"/>
      <c r="H36" s="31">
        <v>1</v>
      </c>
      <c r="I36" s="11"/>
    </row>
    <row r="37" spans="1:9" x14ac:dyDescent="0.25">
      <c r="A37" s="90" t="s">
        <v>91</v>
      </c>
      <c r="B37" s="90"/>
      <c r="C37" s="90"/>
    </row>
    <row r="38" spans="1:9" x14ac:dyDescent="0.25">
      <c r="A38" s="90"/>
      <c r="B38" s="90"/>
      <c r="C38" s="90"/>
    </row>
  </sheetData>
  <mergeCells count="13">
    <mergeCell ref="A37:C38"/>
    <mergeCell ref="C13:C15"/>
    <mergeCell ref="C16:C18"/>
    <mergeCell ref="C26:C27"/>
    <mergeCell ref="A2:I2"/>
    <mergeCell ref="A3:I3"/>
    <mergeCell ref="C7:C9"/>
    <mergeCell ref="C10:C12"/>
    <mergeCell ref="A34:I34"/>
    <mergeCell ref="C19:C21"/>
    <mergeCell ref="C22:C24"/>
    <mergeCell ref="C28:C30"/>
    <mergeCell ref="C31:C33"/>
  </mergeCells>
  <pageMargins left="0.11811023622047245" right="0.11811023622047245" top="0.15748031496062992" bottom="0.19685039370078741" header="0.31496062992125984" footer="0.31496062992125984"/>
  <pageSetup paperSize="9" scale="82" fitToHeight="0"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Титульный лист</vt:lpstr>
      <vt:lpstr>Часть 1 Фин.обеспеч.</vt:lpstr>
      <vt:lpstr>Часть 2 Показат. объема</vt:lpstr>
      <vt:lpstr>Часть 3 Эффективность</vt:lpstr>
      <vt:lpstr>Часть 4 Показатели качества</vt:lpstr>
      <vt:lpstr>Лист1</vt:lpstr>
    </vt:vector>
  </TitlesOfParts>
  <Company>ДЗТО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Отдел программ</dc:creator>
  <cp:lastModifiedBy>User</cp:lastModifiedBy>
  <cp:lastPrinted>2019-07-15T11:05:59Z</cp:lastPrinted>
  <dcterms:created xsi:type="dcterms:W3CDTF">2016-05-13T06:43:36Z</dcterms:created>
  <dcterms:modified xsi:type="dcterms:W3CDTF">2020-01-10T12:04:20Z</dcterms:modified>
</cp:coreProperties>
</file>